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9720" windowHeight="6540" tabRatio="864"/>
  </bookViews>
  <sheets>
    <sheet name="лист 1" sheetId="109" r:id="rId1"/>
  </sheets>
  <definedNames>
    <definedName name="_GoBack" localSheetId="0">'лист 1'!$B$277</definedName>
    <definedName name="_xlnm.Print_Titles" localSheetId="0">'лист 1'!$5:$5</definedName>
    <definedName name="_xlnm.Print_Area" localSheetId="0">'лист 1'!$A$1:$F$919</definedName>
  </definedNames>
  <calcPr calcId="125725"/>
</workbook>
</file>

<file path=xl/calcChain.xml><?xml version="1.0" encoding="utf-8"?>
<calcChain xmlns="http://schemas.openxmlformats.org/spreadsheetml/2006/main">
  <c r="F344" i="109"/>
  <c r="F142"/>
  <c r="F136"/>
  <c r="F342" l="1"/>
  <c r="F198" l="1"/>
  <c r="F181"/>
  <c r="F374" l="1"/>
  <c r="F375"/>
  <c r="F376"/>
  <c r="F377"/>
  <c r="F378"/>
  <c r="F379"/>
  <c r="F380"/>
  <c r="F381"/>
  <c r="F382"/>
  <c r="F383"/>
  <c r="F385"/>
  <c r="F386"/>
  <c r="F388"/>
  <c r="F389"/>
  <c r="F393"/>
  <c r="F236"/>
  <c r="F788" l="1"/>
  <c r="F787"/>
  <c r="F786"/>
  <c r="F784"/>
  <c r="F783"/>
  <c r="F780"/>
  <c r="F779"/>
  <c r="F778"/>
  <c r="F777"/>
  <c r="F774"/>
  <c r="F773"/>
  <c r="F772"/>
  <c r="F771"/>
  <c r="F770"/>
  <c r="F769"/>
  <c r="F768"/>
  <c r="F767"/>
  <c r="F766"/>
  <c r="F765"/>
  <c r="F764"/>
  <c r="F762"/>
  <c r="F759"/>
  <c r="F741"/>
  <c r="F740"/>
  <c r="F739"/>
  <c r="F738"/>
  <c r="F737"/>
  <c r="F736"/>
  <c r="F735"/>
  <c r="F734"/>
  <c r="F733"/>
  <c r="F732"/>
  <c r="F651"/>
  <c r="F648"/>
  <c r="F647"/>
  <c r="F646"/>
  <c r="F645"/>
  <c r="F644"/>
  <c r="F643"/>
  <c r="F642"/>
  <c r="F641"/>
  <c r="F640"/>
  <c r="F639"/>
  <c r="F637"/>
  <c r="F636"/>
  <c r="F635"/>
  <c r="F634"/>
  <c r="F633"/>
  <c r="F632"/>
  <c r="F631"/>
  <c r="F8" l="1"/>
  <c r="F9"/>
  <c r="F10"/>
  <c r="F11"/>
  <c r="F12"/>
  <c r="F13"/>
  <c r="F14"/>
  <c r="F17"/>
  <c r="F18"/>
  <c r="F298" l="1"/>
  <c r="F299"/>
  <c r="F300"/>
  <c r="F301"/>
  <c r="F302"/>
  <c r="F303"/>
  <c r="F297"/>
  <c r="F296"/>
  <c r="F295"/>
  <c r="F294"/>
  <c r="F293"/>
  <c r="F292"/>
  <c r="F291"/>
  <c r="F290"/>
  <c r="F289"/>
  <c r="F288"/>
  <c r="F287"/>
  <c r="F286"/>
  <c r="F285"/>
  <c r="F284"/>
  <c r="F282"/>
  <c r="F281"/>
  <c r="F280"/>
  <c r="F279"/>
  <c r="F278"/>
  <c r="F277"/>
  <c r="F275"/>
  <c r="F276"/>
  <c r="F273"/>
  <c r="F274"/>
  <c r="F270"/>
  <c r="F271"/>
  <c r="F272"/>
  <c r="F269"/>
  <c r="F268"/>
  <c r="F267"/>
  <c r="F266"/>
  <c r="F265"/>
  <c r="F261"/>
  <c r="F262"/>
  <c r="F263"/>
  <c r="F264"/>
  <c r="F260"/>
  <c r="F328" l="1"/>
  <c r="F329"/>
  <c r="F330"/>
  <c r="F331"/>
  <c r="F333"/>
  <c r="F334"/>
  <c r="F335"/>
  <c r="F336"/>
  <c r="F337"/>
  <c r="F338"/>
  <c r="F339"/>
  <c r="F340"/>
  <c r="F341"/>
  <c r="F343"/>
  <c r="F345"/>
  <c r="F327"/>
  <c r="F146"/>
  <c r="F140"/>
  <c r="F141"/>
  <c r="F143"/>
  <c r="F145"/>
  <c r="F138"/>
  <c r="F139"/>
  <c r="F137"/>
  <c r="F132"/>
  <c r="F133"/>
  <c r="F134"/>
  <c r="F135"/>
  <c r="F131"/>
  <c r="F219"/>
  <c r="F197"/>
  <c r="F196"/>
  <c r="F195"/>
  <c r="F194"/>
  <c r="F193"/>
  <c r="F192"/>
  <c r="F190"/>
  <c r="F189"/>
  <c r="F188"/>
  <c r="F187"/>
  <c r="F186"/>
  <c r="F185"/>
  <c r="F184"/>
  <c r="F183"/>
  <c r="F182"/>
  <c r="F180"/>
  <c r="F179"/>
  <c r="F178"/>
  <c r="F177"/>
  <c r="F176"/>
  <c r="F175"/>
  <c r="F174"/>
  <c r="F165" s="1"/>
  <c r="F173"/>
  <c r="F172"/>
  <c r="F171"/>
  <c r="F170"/>
  <c r="F168"/>
  <c r="F166"/>
  <c r="F167"/>
  <c r="F169"/>
  <c r="F164"/>
  <c r="F235" l="1"/>
  <c r="F234"/>
  <c r="F233"/>
  <c r="F232"/>
  <c r="F231"/>
  <c r="F230"/>
  <c r="F229"/>
  <c r="F228"/>
  <c r="F226"/>
  <c r="F225"/>
  <c r="F224"/>
  <c r="F221"/>
  <c r="F222"/>
  <c r="F223"/>
</calcChain>
</file>

<file path=xl/sharedStrings.xml><?xml version="1.0" encoding="utf-8"?>
<sst xmlns="http://schemas.openxmlformats.org/spreadsheetml/2006/main" count="1989" uniqueCount="1129">
  <si>
    <t>План</t>
  </si>
  <si>
    <t>Причины отклонения полученных результатов</t>
  </si>
  <si>
    <t>Факт</t>
  </si>
  <si>
    <t>Ед. измерения</t>
  </si>
  <si>
    <t>№ п/п</t>
  </si>
  <si>
    <t>% выполнения</t>
  </si>
  <si>
    <t>Государственная программа "Развитие промышленности и повышение её конкурентоспособности"</t>
  </si>
  <si>
    <t>Государственная программа "Управление государственными финансами"</t>
  </si>
  <si>
    <t>Государственная программа "Создание условий для устойчивого экономического развития Удмуртской Республики"</t>
  </si>
  <si>
    <t>%</t>
  </si>
  <si>
    <t>Отрицательная динамика показателя  связана с увеличением в 2014 году среднесписочной численности работников организаций до 524,4 тыс.чел. по сравнению с прогнозным значением (520,9 тыс. чел.) при незначительном росте фонда оплаты труда по сравнению с прогнозным значением (149 млрд. руб.).</t>
  </si>
  <si>
    <t>единиц</t>
  </si>
  <si>
    <t>человек</t>
  </si>
  <si>
    <t>Уровень выполнения значений целевых показателей (индикаторов) государственной программы</t>
  </si>
  <si>
    <t>ед.</t>
  </si>
  <si>
    <t>В связи с реорганизацией и оптимизацией было закрыто 5 учреждений</t>
  </si>
  <si>
    <t>млн. руб.</t>
  </si>
  <si>
    <t>Доля документов, имеющих нарушения по регламентированным срокам исполнения</t>
  </si>
  <si>
    <t>не менее 90</t>
  </si>
  <si>
    <t>*</t>
  </si>
  <si>
    <t>Отсутствие средств в бюджете</t>
  </si>
  <si>
    <t>тыс. руб.</t>
  </si>
  <si>
    <t>не более 15</t>
  </si>
  <si>
    <t>Данный показатель не зависит от организации оказания медицинской помощи. С целью снижения смертности от самоубийств в республике запущен социальный проект «Перезагрузи стресс», который включает в себя работу республиканского телефона доверия, анонимного кабинета on-line на сайте www.ПерезагрузиСтресс.рф, организацию специальной странички в социальной сети «ВКонтакте»</t>
  </si>
  <si>
    <t>За отчетный период заметно возросла доля больных с психозами в структуре пролеченных больных в психиатрических стационарах. Приступообразное течение психозов приводит к росту доли повторных госпитализаций.</t>
  </si>
  <si>
    <t>При неизменном числе коек возросла численность детского населения</t>
  </si>
  <si>
    <t>не менее 90,0</t>
  </si>
  <si>
    <t>% к предыдущему году</t>
  </si>
  <si>
    <t>млн. рублей</t>
  </si>
  <si>
    <t>Доля  площади лесов, выбывших из состава покрытых лесной растительностью земель лесного фонда, в связи с воздействием пожаров, вредных организмов, рубок и других факторов, в общей площади покрытых лесной растительностью земель лесного фонда</t>
  </si>
  <si>
    <t>Лесистость территории Удмуртской Республики</t>
  </si>
  <si>
    <t>Доля площади ценных лесных насаждений в составе покрытых лесной растительностью земель лесного фонда</t>
  </si>
  <si>
    <t xml:space="preserve"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</t>
  </si>
  <si>
    <t>руб. на га</t>
  </si>
  <si>
    <t>Объём валового регионального продукта в расчёте на одного жителя Удмуртской Республики</t>
  </si>
  <si>
    <t>Доля  продукции высокотехнологичных и наукоёмких отраслей экономики в общем объёме  валового регионального продукта</t>
  </si>
  <si>
    <t>Темп роста внешнеторгового оборота</t>
  </si>
  <si>
    <t>Доля расходов бюджета Удмуртской Республики, формируемых в рамках программ, в общем объёме расходов бюджета Удмуртской Республики</t>
  </si>
  <si>
    <t xml:space="preserve">Доля государственных программ Удмуртской Республики, имеющих высокую, среднюю и удовлетворительную эффективность их реализации </t>
  </si>
  <si>
    <t>Число управленцев, подготовленных в соответствии с государственным планом подготовки управленческих кадров по всем типам образовательных программ</t>
  </si>
  <si>
    <t>Число новых рабочих мест, созданных субъектами малого и среднего предпринимательства</t>
  </si>
  <si>
    <t>Прирост количества зарегистрированных некоммерческих организаций на территории Удмуртской Республики</t>
  </si>
  <si>
    <t>Прирост количества зарегистрированных благотворительных некоммерческих организаций на территории Удмуртской Республики</t>
  </si>
  <si>
    <t>Количество социально ориентированных некоммерческих организаций, которым оказана финансовая поддержка, в том числе:</t>
  </si>
  <si>
    <t>Количество участников внешнеэкономической деятельности</t>
  </si>
  <si>
    <t>Количество подписанных соглашений о сотрудничестве (договоров, протоколов, меморандумов) с административно-территориальными образованиями, органами  государственной  власти и частными компаниями стран и регионов Российской Федерации - торговых партнеров</t>
  </si>
  <si>
    <t>Количество организаций  Удмуртской Республики, принимавших участие в презентационных мероприятиях Удмуртской Республики</t>
  </si>
  <si>
    <t>Количество информационных и обучающих мероприятий (семинаров, конференций и иных мероприятий) по различным аспектам внешнеэкономической деятельности, в том числе с привлечением представителей федеральных органов исполнительной власти, региональной инфраструктуры поддержки экспорта, банковских структур, отраслевых предпринимательских объединений</t>
  </si>
  <si>
    <t>Количество организаций, которым была оказана информационная и консультационная поддержка по вопросам внешнеэкономической деятельности, в том числе по вопросам заключения внешнеэкономических сделок</t>
  </si>
  <si>
    <t>Индекс роста числа организаций-экспортеров</t>
  </si>
  <si>
    <t>Количество посетителей интернет-сайтов Министерства экономики Удмуртской Республики</t>
  </si>
  <si>
    <t>Наименование целевых показателей (индикаторов)</t>
  </si>
  <si>
    <t>минут</t>
  </si>
  <si>
    <t>минута</t>
  </si>
  <si>
    <t>Государственная программа "Развитие образования"</t>
  </si>
  <si>
    <t>Государственная программа  "Социальная поддержка граждан"</t>
  </si>
  <si>
    <t>Государственная программа "Развитие физической культуры, спорта и молодежной политики"</t>
  </si>
  <si>
    <t>Государственная программа "Культура Удмуртии"</t>
  </si>
  <si>
    <t>не более 2</t>
  </si>
  <si>
    <t>Государственная программа "Развитие здравоохранения"</t>
  </si>
  <si>
    <t>Государственная программа "Окружающая среда и природные ресурсы"</t>
  </si>
  <si>
    <t>Государственная программа "Развитие архивного дела"</t>
  </si>
  <si>
    <t>Государственная программа "Развитие системы государственной регистрации актов гражданского состояния"</t>
  </si>
  <si>
    <t>Оборот продукции (услуг), производимой малыми предприятиями и индивидуальными предпринимателями</t>
  </si>
  <si>
    <t>Уровень удовлетворенности жителей Удмуртской Республики качеством предоставления государственных и муниципальных услуг</t>
  </si>
  <si>
    <t> %</t>
  </si>
  <si>
    <t>Количество зарегистрированных некоммерческих организаций на территории Удмуртской Республики, за исключением автономных, бюджетных и казенных учреждений, государственных корпораций, государственных компаний, политических партий и их структурных подразделений (на конец года)</t>
  </si>
  <si>
    <t>Средний уровень отклонения фактических значений показателей социально-экономического развития Удмуртской Республики от прогнозируемых в предыдущем году (из числа показателей, закрепленных за Министерством экономики Удмуртской Республики)</t>
  </si>
  <si>
    <t>не более 15,0</t>
  </si>
  <si>
    <t>Количество субъектов малого и среднего предпринимательства (с учетом индивидуальных предпринимателей) в расчете на 1 тысячу человек населения Удмуртской Республики</t>
  </si>
  <si>
    <t xml:space="preserve">Презентационные мероприятия Удмуртской Республики </t>
  </si>
  <si>
    <t xml:space="preserve">Государственная программа "Развитие потребительского рынка" </t>
  </si>
  <si>
    <t>Государственная программа "Развитие лесного хозяйства"</t>
  </si>
  <si>
    <t>Доля наличия семян лесных растений на начало лесокультурного сезона к общему объему семян, необходимому для обеспечения посевов в лесных питомниках</t>
  </si>
  <si>
    <t>Доля специалистов лесного хозяйства Удмуртской Республики, прошедших повышение квалификации, в общей численности занятых в лесном хозяйстве Удмуртской Республики</t>
  </si>
  <si>
    <t>Доля государственных услуг, указанных в части 3 статьи 1 Федерального закона №210-ФЗ,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</si>
  <si>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№97</t>
  </si>
  <si>
    <t>Доля заявителей, удовлетворенных качеством предоставления государственных услуг Минлесхозом УР, от общего числа заявителей, обратившихся за получением государственных услуг</t>
  </si>
  <si>
    <t>Среднее число обращений представителей бизнес-сообщества в Минлесхоз УР для получения одной государственной услуги, связанной со сферой предпринимательской деятельности</t>
  </si>
  <si>
    <t>Время ожидания в очереди при обращении заявителя в минлесхоз УР для получения государственной услуги</t>
  </si>
  <si>
    <t xml:space="preserve">Государственная программа "Развитие сельского хозяйства и регулирования рынков сельскохозяйственной продукции, сырья и продовольствия" </t>
  </si>
  <si>
    <t>Государственная программа "Энергоэффективность и развитие энергетики в Удмуртской Республике"</t>
  </si>
  <si>
    <t>Государственная программа "Комплексное развитие жилищно-коммунального хозяйства  Удмуртской Республики"</t>
  </si>
  <si>
    <t>Государственная программа "Развитие транспортной системы Удмуртской Республики"</t>
  </si>
  <si>
    <t>Государственная программа "Развитие строительной отрасли и регулирование градостроительной деятельности  в  Удмуртской Республике"</t>
  </si>
  <si>
    <t>Государственная программа "Развитие информационного общества в Удмуртской Республике"</t>
  </si>
  <si>
    <t>Государственная программа "Управление государственным имуществом"</t>
  </si>
  <si>
    <t xml:space="preserve">Государственная программа "Совершенствование системы государственного управления в Удмуртской Республике" </t>
  </si>
  <si>
    <t>Количество совершенных преступлений</t>
  </si>
  <si>
    <t>ед. на 100 тыс. населения</t>
  </si>
  <si>
    <t>Удельный вес преступлений, совершаемых в общественных местах</t>
  </si>
  <si>
    <t>Удельный вес преступлений, совершаемых на улицах</t>
  </si>
  <si>
    <t>Удельный вес преступлений, совершаемых в общественных местах и на улицах в состоянии алкогольного опьянения</t>
  </si>
  <si>
    <t>Удельный вес преступлений, совершаемых несовершеннолетними</t>
  </si>
  <si>
    <t>Удельный вес числа несовершеннолетних, принявших участие в совершении преступлений</t>
  </si>
  <si>
    <t>Количество выявленных безнадзорных несовершеннолетних</t>
  </si>
  <si>
    <t>Государственная программа "Развитие печати и массовых коммуникаций Удмуртской Республики"</t>
  </si>
  <si>
    <t>Приложение к письму Минэкономики УР</t>
  </si>
  <si>
    <t>Государственная программа "Обеспечение общественного порядка и противодействие преступности в Удмуртской Республике"</t>
  </si>
  <si>
    <t>Государственная программа "Защита населения и территорий от чрезвычайный ситуаций, обеспечение пожарной безопасности и безопасности людей на водных объектах в Удмуртской Республике"</t>
  </si>
  <si>
    <t>__</t>
  </si>
  <si>
    <t>Количество проведенных конкурсов и аукционов в электронной форме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</si>
  <si>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</si>
  <si>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</si>
  <si>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тысячу действующих на дату окончания отчетного периода малых и средних предприятий)</t>
  </si>
  <si>
    <t>Доля жителей Удмуртской Республики, имеющих доступ к получению государственных и муниципальных услуг по принципу «одного окна" по месту пребывания, в том числе в МФЦ</t>
  </si>
  <si>
    <t>Среднее число обращений представителей бизнес-сообщества в исполнительные органы государственной власти Удмуртской Республики (органы местного самоуправления в Удмуртской Республике) для получения одной государственной (муниципальной) услуги, связанной со сферой предпринимательской деятельности</t>
  </si>
  <si>
    <t>Время ожидания в очереди при обращении заявителя в исполнительные органы государственной власти Удмуртской Республики (органы местного самоуправления в Удмуртской Республике) для получения государственных (муниципальных) услуг</t>
  </si>
  <si>
    <t>Количество проверок, проведенных органами государственного контроля (надзора) и муниципального контроля, результаты которых были признаны недействительными, в расчете на 1 тыс. проведенных проверок</t>
  </si>
  <si>
    <t>Количество общественных объединений добровольной пожарной охраны, которым оказана финансовая поддержка в соответствии с Законом Удмуртской Республики от 30 июня 2011 года № 30-РЗ «О добровольной пожарной охране в Удмуртской Республике»</t>
  </si>
  <si>
    <t>тыс. посетителей</t>
  </si>
  <si>
    <t>94,0*</t>
  </si>
  <si>
    <t>Удельный вес  аварийного жилья в общем объеме жилищного фонда</t>
  </si>
  <si>
    <t>Процент ликвидированного жилищного фонда, признанного в установленном порядке до 1 января 2012 года аварийным и подлежащем сносу или реконструкции в связи с физическим износом в процессе эксплуатации</t>
  </si>
  <si>
    <t>Количество граждан,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</si>
  <si>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 xml:space="preserve">Доля переведенных организаций на долгосрочное тарифное регулирование </t>
  </si>
  <si>
    <t>Доля многоквартирных домов, деятельность по управлению которыми осуществляет лицензиат, внесенных в реестр лицензий управляющих организаций Удмуртской Республики</t>
  </si>
  <si>
    <t>Темп изменения объема потребления холодной и горячей воды в многоквартирных домах на одного проживающего</t>
  </si>
  <si>
    <t>Доля государственных услуг и услуг,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</si>
  <si>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</t>
  </si>
  <si>
    <t>Доля заявителей, удовлетворенных качеством предоставления государственных услуг исполнительным органом государственной власти Удмуртской Республики, от общего числа заявителей, обратившихся за получением государственных услуг</t>
  </si>
  <si>
    <t>Время ожидания в очереди при обращении заявителя в исполнительный орган государственной власти Удмуртской Республики для получения государственных услуг</t>
  </si>
  <si>
    <t>тыс.чел.</t>
  </si>
  <si>
    <t>обращений</t>
  </si>
  <si>
    <t>Количество граждан, переселенных из аварийного жилищного фонда</t>
  </si>
  <si>
    <t>Доля общей площади капитально отремонтированных в отчетном году многоквартирных домов в общей площади многоквартирных домов, построенных до 2000 года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</si>
  <si>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</si>
  <si>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Создание запасов топлива при подготовке  к отопительному периоду на теплоисточниках</t>
  </si>
  <si>
    <t>Доля расходов на оплату жилищно-коммунальных услуг в совокупном доходе семьи, не более</t>
  </si>
  <si>
    <t>км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</si>
  <si>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</si>
  <si>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Объем сточных вод, пропущенных через очистные сооружения в общем объеме сточных вод</t>
  </si>
  <si>
    <t>Доля уличной водопроводной сети, нуждающейся в замене</t>
  </si>
  <si>
    <t xml:space="preserve">Доля уличной канализационной сети, нуждающейся в замене </t>
  </si>
  <si>
    <t xml:space="preserve"> Доля организаций, которым установлены регулируемые цены (тарифы) от  количества организаций, для которых требуется установление цен (тарифов) в соответствии с действующим законодательством</t>
  </si>
  <si>
    <t>Доля проведенных проверок от числа запланированных проверок  регулируемых организаций и индивидуальных предпринимателей, осуществляющих деятельность на территории Удмуртской Республики</t>
  </si>
  <si>
    <t>Доля проверок, по итогам которых по фактам выявленных нарушений возбуждены дела об административных правонарушениях</t>
  </si>
  <si>
    <t>Уровень выполнения значений  показателей (индикаторов) государственной программы</t>
  </si>
  <si>
    <t>Удовлетворенность граждан качеством и доступностью государственных услуг в сфере государственной регистрации актов гражданского состояния</t>
  </si>
  <si>
    <t>% от числа опрошенных</t>
  </si>
  <si>
    <t>Количество обоснованных жалоб граждан на действия (бездействие) органов ЗАГС Удмуртской Республики, поступивших в Комитет по делам ЗАГС</t>
  </si>
  <si>
    <t>Количество предписаний, вынесенных Управлением Министерства юстиции Российской Федерации по Удмуртской Республике, по результатам проверок за отчетный период</t>
  </si>
  <si>
    <t>Количество письменных предписаний,  выданных Комитетом по делам ЗАГС по устранению нарушений, допущенных органами местного самоуправления в Удмуртской Республике или их
должностными лицами в ходе осуществления государственных полномочий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</si>
  <si>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</si>
  <si>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минуты</t>
  </si>
  <si>
    <t xml:space="preserve">Уровень выполнения значений целевых показателей (индикаторов) государственной программы </t>
  </si>
  <si>
    <t>не более 1</t>
  </si>
  <si>
    <t>Объем ввода жилья в эксплуатацию</t>
  </si>
  <si>
    <t>тысяч кв.
метров общей площади 
 жилья</t>
  </si>
  <si>
    <t>Удельный вес введенной общей 
площади жилых домов по отношению к общей площади жилищного фонда</t>
  </si>
  <si>
    <t>Обеспеченность жильем в расчете
на одного человека</t>
  </si>
  <si>
    <t>кв. метров общей площади жилья на человека</t>
  </si>
  <si>
    <t>Количество семей, улучшивших жилищные условия, из числа отдельных категорий, установленных законодательством</t>
  </si>
  <si>
    <t>семей</t>
  </si>
  <si>
    <t>Выполнение плана по вводу объектов социальной сферы</t>
  </si>
  <si>
    <t>процентов</t>
  </si>
  <si>
    <t>Прирост инвестиций в основной капитал без учета бюджетных средств</t>
  </si>
  <si>
    <t xml:space="preserve">процентов </t>
  </si>
  <si>
    <t>Доля государственных услуг и услуг, указанных в части 3 статьи 1 ФЗ №210-ФЗ,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ГИС УР «Портал государственных и муниципальных услуг (функций), от общего числа количества предоставленных услуг</t>
  </si>
  <si>
    <t>обращение</t>
  </si>
  <si>
    <t>Доля муниципальных образований в Удмуртской Республике с утвержденными документами территориального планирования и градостроительного зонирования в общем количестве муниципалитетов</t>
  </si>
  <si>
    <t>Объем ввода в эксплуатацию жилья экономического класса, в том числе по проектам, отобранным в рамках программы "Жилье для российской семьи"</t>
  </si>
  <si>
    <t>тысяч кв. метров общей площади   жилья</t>
  </si>
  <si>
    <t>Количество выдаваемых ипотечных кредитов</t>
  </si>
  <si>
    <t>штук</t>
  </si>
  <si>
    <t>Количество лет, необходимых семье, состоящей из 3 человек, для приобретения стандартной квартиры общей площадью 54 кв. м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</si>
  <si>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лет</t>
  </si>
  <si>
    <t>Ввод газовых сетей</t>
  </si>
  <si>
    <t>Доля  незавершенных строительством объектов капитального строительства, осуществляемого за счет средств консолидированного бюджета Удмуртской Республики, от числа объектов, запланированных к вводу в эксплуатацию в текущем году</t>
  </si>
  <si>
    <t>Количество посетителей официального сайта Министерства строительства, архитектуры и жилищной политики Удмуртской Республики в информационно-
телекоммуникационной сети "Интернет"</t>
  </si>
  <si>
    <t>тыс. чел. в год</t>
  </si>
  <si>
    <t>Количество молодых семей, улучшивших жилищные условия с помощью мер государственной поддержки за счет средств бюджета Удмуртской Республики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</si>
  <si>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</si>
  <si>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граждан, использующих механизм получения государственных и муниципальных услуг в электронной форме</t>
  </si>
  <si>
    <t>Доля государственных услуг, по которым обеспечена техническая возможность подачи заявления в электронном виде</t>
  </si>
  <si>
    <t>Доля типовых муниципальных услуг, по которым обеспечена техническая возможность подачи заявления в электронном виде</t>
  </si>
  <si>
    <t>Доля государственных и типовых муниципальных услуг, предоставленных (оказанных) в электронном виде, от общего количества услуг, предоставляемых (оказываемых) органами государственной власти и органами местного самоуправления в Удмуртской Республике</t>
  </si>
  <si>
    <t>Доля разработанных и поддерживаемых электронных сервисов, обеспечивающих направление межведомственных запросов исполнительными органами и органами местного самоуправления в рамках предоставления ими государственных и муниципальных услуг, от общего количества необходимых электронных сервисов, при условии наличия разработанных и корректно функционирующих федеральных электронных сервисов и предоставления к ним доступа федеральными органами исполнительной власти, а также при условии подключения всех получателей межведомственных запросов к системе межведомственного электронного взаимодействия</t>
  </si>
  <si>
    <t>Доля электронного документооборота между государственными органами исполнительной власти Удмуртской Республики в общем объеме межведомственного документооборота органов исполнительной власти Удмуртской Республики</t>
  </si>
  <si>
    <t>Доля государственных и типовых муниципальных услуг, по которым обеспечена техническая возможность получения результатов предоставления в электронном виде от общего количества государственных и типовых муниципальных услуг, представление результатов в электронном виде по которым не запрещено федеральным законодательством</t>
  </si>
  <si>
    <t>Доля дееспособного населения, зарегистрированного в федеральной государственной информационной системе «Единая система идентификации и аутентификации»,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</t>
  </si>
  <si>
    <t>не менее 95</t>
  </si>
  <si>
    <t>Доля органов государственной власти Удмуртской Республики, администраций городов и районов Удмуртской Республики, многофункциональных центров предоставления государственных и муниципальных услуг, имеющих высокоскоростной доступ к информационно-телекоммуникационной сети «Интернет» для работы в системе электронного документооборота</t>
  </si>
  <si>
    <t>Уровень доступности государственных информационных систем, входящих в архитектуру электронного правительства Удмуртской Республики (система электронного документооборота Удмуртской Республики, система исполнения регламентов Удмуртской Республики), % времени доступности в течение года в периоды рабочего времени с 8:30 до 17:30</t>
  </si>
  <si>
    <t>Выполнение годового планового задания по поступлениям денежных средств в доходную часть бюджета Удмуртской Республики от использования и распоряжения имуществом Удмуртской Республики в соответствии с законом Удмуртской Республики о бюджете Удмуртской Республики на очередной финансовый год и плановый период (к плановому заданию)</t>
  </si>
  <si>
    <t>Выполнение годового планового задания по поступлениям денежных средств в бюджет Удмуртской Республики в части финансирования дефицита бюджета, администрируемым Министерством имущественных отношений Удмуртской Республики в соответствии с законом Удмуртской Республики о бюджете Удмуртской Республики на очередной финансовый год и плановый период (к плановому заданию)</t>
  </si>
  <si>
    <t>Доля заявителей, удовлетворенных качеством предоставления государственных услуг Минимуществом Удмуртии, от общего числа заявителей, обратившихся за получением государственных услуг</t>
  </si>
  <si>
    <t>Доля принятых правовых актов Удмуртской Республики в сфере имущественных и земельных отношений от общего числа правовых актов Удмуртской Республики в сфере имущественных и земельных отношений, закрепленных за Министерством имущественных отношений Удмуртской Республики в Плане основных мероприятий Правительства Удмуртской Республики на соответствующий квартал</t>
  </si>
  <si>
    <t>Доля удовлетворенных требований по исковым заявлениям в сфере представления и защиты имущественных прав и охраняемых законом интересов Удмуртской Республики от общего количества предъявленных исковых заявлений в сфере земельных и имущественных отношений</t>
  </si>
  <si>
    <t>Доля объектов недвижимого имущества, на которые зарегистрировано право собственности Удмуртской Республики, от общего количества объектов недвижимого имущества, учтенных в Реестре государственного имущества Удмуртской Республики</t>
  </si>
  <si>
    <t>Доля объектов, входящих в состав имущества казны Удмуртской Республики, учтенных в Реестре государственного имущества Удмуртской Республики, от общего количества объектов недвижимого имущества, учтенных в Реестре государственного имущества Удмуртской Республики</t>
  </si>
  <si>
    <t>Доля земельных участков, находящихся в собственности Удмуртской Республики, границы которых установлены на местности, от общего количества земельных участков, находящихся в собственности Удмуртской Республики</t>
  </si>
  <si>
    <t>Доля граждан, реализовавших свое право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</t>
  </si>
  <si>
    <t>Доля муниципальных образований, границы которых имеют координатное описание</t>
  </si>
  <si>
    <t>Доля населенных пунктов, границы которых имеют координатное описание</t>
  </si>
  <si>
    <t>Увеличение доходов консолидированного бюджета Удмуртской Республики от внесения земельных платежей (к уровню базового периода (2009 года))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</si>
  <si>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</si>
  <si>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Объем налоговых и неналоговых доходов консолидированного бюджета Удмуртской Республики</t>
  </si>
  <si>
    <t>Отношение дефицита бюджета Удмуртской Республики к доходам бюджета Удмуртской Республики, рассчитанное в соответствии с требованиями Бюджетного кодекса Российской Федерации</t>
  </si>
  <si>
    <t>Отношение объема просроченной кредиторской задолженности бюджета Удмуртской Республики и государственных учреждений Удмуртской Республики (за исключением просроченной кредиторской задолженности, образованной по приносящей доход деятельности (собственные доходы учреждений) и средствам по обязательному медицинскому страхованию) к расходам бюджета Удмуртской Республики</t>
  </si>
  <si>
    <t>Доля расходов бюджета Удмуртской Республики, формируемых в рамках государственных программ в общем объеме расходов бюджета Удмуртской Республики (за исключением расходов, осуществляемых за счет субвенций из федерального бюджета)</t>
  </si>
  <si>
    <t>Оценка качества управления государственными финансами Удмуртской Республики, определяемая Министерством финансов Российской Федерации</t>
  </si>
  <si>
    <t>Средний уровень качества финансового менеджмента главных распорядителей средств бюджета Удмуртской Республики</t>
  </si>
  <si>
    <t>Средний уровень качества управления муниципальными финансами по отношению к предыдущему году</t>
  </si>
  <si>
    <t>Отношение недополученных доходов по региональным налогам в результате действия налоговых льгот, установленных законодательным (представительным) органом государственной власти Удмуртской Республики к налоговым доходам бюджета Удмуртской Республики</t>
  </si>
  <si>
    <t>Исполнение плана по налоговым и неналоговым доходам бюджета Удмуртской Республики за отчетный финансовый год</t>
  </si>
  <si>
    <t>Исполнение расходных обязательств Удмуртской Республики в соответствии с законом Удмуртской Республики о бюджете Удмуртской Республики</t>
  </si>
  <si>
    <t>не менее 100</t>
  </si>
  <si>
    <t>не менее 88</t>
  </si>
  <si>
    <t>Удельный вес проведенных Министерством финансов Удмуртской Республики контрольных мероприятий использования средств бюджета Удмуртской Республики к числу запланированных мероприятий</t>
  </si>
  <si>
    <t>Удельный вес главных распорядителей средств бюджета Удмуртской Республики, осуществляющих финансовый контроль, в общем количестве главных распорядителей средств бюджета Удмуртской Республики, на которых в соответствии с законодательством возложены функции по финансовому контролю</t>
  </si>
  <si>
    <t>Удельный вес муниципальных образований в Удмуртской Республике, осуществляющих финансовый контроль, в общем количестве муниципальных образований в Удмуртской Республике</t>
  </si>
  <si>
    <t>Отношение объема государственного долга Удмуртской Республики к годовому объему доходов бюджета Удмуртской Республики без учета безвозмездных поступлений</t>
  </si>
  <si>
    <t>Отношение расходов на обслуживание государственного долга Удмуртской Республики к объему расходов бюджета Удмуртской Республики (за исключением объема расходов, которые осуществляются за счет субвенций, предоставляемых из бюджетов бюджетной системы Российской Федерации)</t>
  </si>
  <si>
    <t>Отношение объема просроченной задолженности по долговым обязательствам Удмуртской Республики к общему объему государственного долга Удмуртской Республики</t>
  </si>
  <si>
    <t>Отношение объема выплат по государственным гарантиям к общему объему предоставленных Удмуртской Республикой государственных гарантий</t>
  </si>
  <si>
    <t>Отношение объема заимствований Удмуртской Республики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бюджета Удмуртской Республики</t>
  </si>
  <si>
    <t>не более 100</t>
  </si>
  <si>
    <t>не более 10</t>
  </si>
  <si>
    <t>Доля межбюджетных трансфертов из бюджета Удмуртской Республики (за исключением субвенций, а также субсидий, предоставленных на софинансирование бюджетных инвестиций в объекты муниципальной собственности) в объеме собственных доходов консолидированных бюджетов муниципальных районов и городских округов</t>
  </si>
  <si>
    <t>Доля дотаций в объеме межбюджетных трансфертов из бюджета Удмуртской Республики бюджетам муниципальных образований в Удмуртской Республике</t>
  </si>
  <si>
    <t>Доля просроченной кредиторской задолженности в расходах бюджетов муниципальных образований в Удмуртской Республике</t>
  </si>
  <si>
    <t>не более 50</t>
  </si>
  <si>
    <t>не менее 10</t>
  </si>
  <si>
    <t>Отношение дефицита бюджетов муниципальных образований в Удмуртской Республике к доходам бюджетов муниципальных образований в Удмуртской Республике, рассчитанное в соответствии с требованиями Бюджетного кодекса Российской Федерации</t>
  </si>
  <si>
    <t>для муниципальных образований, в отношении которых осуществляются меры, предусмотренные пунктом 4 статьи 136 Бюджетного кодекса Российской Федерации</t>
  </si>
  <si>
    <t>для других муниципальных образований</t>
  </si>
  <si>
    <t>Доля муниципальных образований в Удмуртской Республике, соблюдающих установленные бюджетным законодательством Российской Федерации ограничения по объемам муниципального долга и расходам на его обслуживание</t>
  </si>
  <si>
    <t>не более 5</t>
  </si>
  <si>
    <t>Долговая нагрузка на бюджеты муниципальных образований в Удмуртской Республике</t>
  </si>
  <si>
    <t>Уровень качества управления муниципальными финансами муниципальных районов и городских округов по результатам мониторинга и оценки качества управления муниципальными финансами муниципальных образований в Удмуртской Республике</t>
  </si>
  <si>
    <t>баллов</t>
  </si>
  <si>
    <t>не менее 39</t>
  </si>
  <si>
    <t>не менее 80</t>
  </si>
  <si>
    <t>Реальные располагаемые денежные доходы населения</t>
  </si>
  <si>
    <t>Номинальная начисленная средняя заработная плата одного работника (в среднем за период)</t>
  </si>
  <si>
    <t>руб.</t>
  </si>
  <si>
    <t>Уровень безработицы (по методологии МОТ) в среднем за год</t>
  </si>
  <si>
    <t>Уровень регистрируемой безработицы от численности экономически активного населения в среднем за год</t>
  </si>
  <si>
    <t>Доля государственных услуг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</si>
  <si>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Количество работающих по коллективным договорам в общей численности, работающих в республике</t>
  </si>
  <si>
    <t>Численность участников подпрограммы</t>
  </si>
  <si>
    <t>чел.</t>
  </si>
  <si>
    <t>Количество участников подпрограммы и членов их семей, прибывших и зарегистрированных Управлением Федеральной миграционной службы по Удмуртской Республике на территории вселения</t>
  </si>
  <si>
    <t>Доля рассмотренных уполномоченным органом заявлений соотечественников – потенциальных участников подпрограммы, с учетом сроков, предусмотренных подпрограммой от общего числа поступивших заявлений</t>
  </si>
  <si>
    <t>Охват трудоустройством участников подпрограммы и членов их семей, включая открывших собственный бизнес, от числа прибывших участников подпрограммы на конец отчетного года</t>
  </si>
  <si>
    <t>Доля участников подпрограммы и членов их семей, получивших гарантированное медицинское обслуживание в период адаптации, от общего числа участников подпрограммы и членов их семей</t>
  </si>
  <si>
    <t>% от общего числа трудоспособных участников подпрограммы и членов их семей</t>
  </si>
  <si>
    <t>Охват участников подпрограммы и членов их семей, принявших участие в различных мероприятиях по социально-культурной адаптации и интеграции соотечественников</t>
  </si>
  <si>
    <t>Доля работников учреждений, с которыми заключены «эффективные контракты»</t>
  </si>
  <si>
    <t>Доля руководителей учреждений, с которыми заключены трудовые договоры в соответствии с типовой формой, утвержденной Правительством Российской Федерации</t>
  </si>
  <si>
    <t>Доля учреждений, в отношении которых соотношение средней заработной платы руководителей учреждений и средней заработной платы работников в целом по учреждению составляет более чем шестикратный размер</t>
  </si>
  <si>
    <t>Темп прироста реальной среднемесячной заработной платы</t>
  </si>
  <si>
    <t>Доля населения с денежными доходами ниже региональной величины прожиточного минимума в общей численности населения Удмуртской Республики</t>
  </si>
  <si>
    <t>менее 5</t>
  </si>
  <si>
    <t>Численность пострадавших в результате несчастных случаев на производстве со смертельным исходом (по данным ГИТ в УР)</t>
  </si>
  <si>
    <t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(по данным ГУ - РО ФСС РФ по УР)</t>
  </si>
  <si>
    <t>Количество дней временной нетрудоспособности в связи с несчастным случаем на производстве в расчете на 1 пострадавшего (по данным ГУ - РО ФСС РФ по УР)</t>
  </si>
  <si>
    <t>дней</t>
  </si>
  <si>
    <t>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(по данным Управления Роспотребнадзора по Удмуртской Республике)</t>
  </si>
  <si>
    <t>Количество рабочих мест, на которых проведена специальная оценка условий труда (по данным ГУ - РО ФСС РФ по УР)</t>
  </si>
  <si>
    <t>57,0*</t>
  </si>
  <si>
    <t>6*</t>
  </si>
  <si>
    <t>Удельный вес рабочих мест, на которых проведена специальная оценка условий труда, в общем количестве рабочих мест (по данным ГУ - РО ФСС РФ по УР)</t>
  </si>
  <si>
    <t>Численность работников, занятых на работах с вредными и (или) опасными условиями труда (по данным ГУ - РО ФСС РФ по УР)</t>
  </si>
  <si>
    <t>Удельный вес работников, занятых на работах с вредными и (или) опасными условиями труда, от общей численности работников (по данным ГУ - РО ФСС РФ по УР)</t>
  </si>
  <si>
    <t>Количество обученных по охране труда и прошедших проверку знаний требований охраны труда руководителей и специалистов организаций в Удмуртской Республике</t>
  </si>
  <si>
    <t>Доля предприятий, организаций в Удмуртской Республике, участвующих в формировании прогноза потребности в квалифицированных кадрах, от общего количества предприятий, организаций в Удмуртской Республике</t>
  </si>
  <si>
    <t>Удельный вес численности высококвалифицированных работников в общей численности квалифицированных работников в регионе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</si>
  <si>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</si>
  <si>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Доля безработных граждан, ищущих работу 12 и более месяцев, в общей численности безработных граждан, зарегистрированных в органах службы занятости</t>
  </si>
  <si>
    <t>Доля граждан, признанных безработными, в численности безработных граждан, окончивших профессиональное обучение и получивших дополнительное профессиональное образование, включая обучение в другой местности</t>
  </si>
  <si>
    <t>Количество женщин, которым оказана государственная услуга по профессиональному обучению и дополнительному профессиональному образованию, включая обучение в другой местности, в период отпуска по уходу за ребенком до достижения им возраста трех лет</t>
  </si>
  <si>
    <t>Укомплектованность должностей государственных гражданских служащих органов исполнительной власти Удмуртской Республики</t>
  </si>
  <si>
    <t>Укомплектованность должностей муниципальных служащих органов местного самоуправления с исполнительно-распорядительными функциями в Удмуртской Республике</t>
  </si>
  <si>
    <t xml:space="preserve">Государственная программа "Развитие инвестиционной деятельности в Удмуртской Республике" </t>
  </si>
  <si>
    <t>н/д</t>
  </si>
  <si>
    <t>Доля архивных документов, хранящихся в государственных и муниципальных архивах в нормативных условиях, обеспечивающих их постоянное (вечное) хранение, в общем количестве документов государственных и муниципальных архивов</t>
  </si>
  <si>
    <t>Количество пользователей, обратившихся к архивной информации на официальном сайте «Архивная служба Удмуртии» в сети «Интернет»</t>
  </si>
  <si>
    <t>Доля граждан, использующих механизм получения государственных услуг в области архивного дела в электронной форме</t>
  </si>
  <si>
    <t xml:space="preserve">Доля государственных услуг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ГИС «Единый портал государственных и муниципальных услуг (функций)» и (или) ГИС УР «Портал государственных и муниципальных услуг (функций)», от общего количества предоставленных услуг  </t>
  </si>
  <si>
    <t xml:space="preserve">Доля заявителей, удовлетворенных качеством предоставления государственных услуг исполнительным органом государственной власти Удмуртской Республики, от общего числа заявителей, обратившихся за получением государственной услуги  </t>
  </si>
  <si>
    <t>Время ожидания в очереди при обращении заявителя в исполнительный орган государственной власти Удмуртской Республики для получения государственной услуги</t>
  </si>
  <si>
    <t>Доля предоставленных заявителям государственных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</si>
  <si>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Удельный вес документов Архивного фонда Удмуртской Республики, хранящихся сверх установленных законодательством сроков их временного хранения в организациях – источниках комплектования государственных и муниципальных архивов</t>
  </si>
  <si>
    <t>Доля архивных документов, включая фонды аудио- и видеоархивов, переведенных в электронную форму, в общем объеме документов Архивного фонда Удмуртской Республики, хранящихся в государственных и муниципальных архивах</t>
  </si>
  <si>
    <t>Удельный вес архивных единиц хранения, включенных в автоматизированные информационно-поисковые системы государственных и муниципальных архивов, в общем объеме архивных документов, хранящихся в государственных и муниципальных архивах</t>
  </si>
  <si>
    <t>Доля государственных услуг, предоставляемых по принципу «одного окна» в МФЦ предоставления государственных и муниципальных услуг, включенных в перечень государственных услуг, утвержденный постановлением Правительства Удмуртской Республики от 4 марта 2013 года № 97 «О государственных услугах, предоставление которых организуется в многофункциональных центрах предоставления государственных и муниципальных услуг в Удмуртской Республике»</t>
  </si>
  <si>
    <t xml:space="preserve">Доля работников Комитета по делам архивов при Правительстве Удмуртской Республики, государственных и муниципальных архивов, прошедших профессиональную переподготовку или повышение квалификации в установленные сроки, от общего количества работников </t>
  </si>
  <si>
    <t>не менее 95,0*</t>
  </si>
  <si>
    <t>надлежащее управление*</t>
  </si>
  <si>
    <t>не ниже 76,5*</t>
  </si>
  <si>
    <t>101,0*</t>
  </si>
  <si>
    <t>Государственная программа "Развитие социально-трудовых отношений и содействие занятости населения Удмуртской Республики"</t>
  </si>
  <si>
    <t>Прирост  инвестиций в основной капитал без учета бюджетных средств в промышленности</t>
  </si>
  <si>
    <t>Доля организаций, осуществляющих технологические инновации, в общем количестве обследованных организаций</t>
  </si>
  <si>
    <t xml:space="preserve">Темп роста объемов отгруженных товаров собственного производства предприятий обрабатывающих производств </t>
  </si>
  <si>
    <t xml:space="preserve">Темп роста среднемесячной заработной платы предприятий обрабатывающих производств </t>
  </si>
  <si>
    <t xml:space="preserve">Темп роста производительности труда </t>
  </si>
  <si>
    <t>Удельный вес численности работающих инвалидов в организациях ВОС в Удмуртской Республике</t>
  </si>
  <si>
    <t xml:space="preserve">Объём добычи нефти </t>
  </si>
  <si>
    <t>тыс. тонн</t>
  </si>
  <si>
    <t>Объём выпуска товаров собственного производства, работ, услуг учреждениями УФСИН России по Удмуртской Республике</t>
  </si>
  <si>
    <t>Количество созданных и поддержанных рабочих мест</t>
  </si>
  <si>
    <t>Доля заявителей, удовлетворенных качеством предоставления государственных услуг исполнительным органом государственной власти УР, от общего числа заявителей, обратившихся за получением государственных услуг</t>
  </si>
  <si>
    <t>Среднее число обращений представителей бизнес-сообщества в исполнительный орган государственной власти УР для получения одной государственной услуги, связанной со сферой предпринимательской деятельности</t>
  </si>
  <si>
    <t xml:space="preserve">Время ожидания в очереди при обращении заявителя в исполнительный орган государственной власти УР для получения государственных услуг </t>
  </si>
  <si>
    <t>Не более 2</t>
  </si>
  <si>
    <t>Не более 15</t>
  </si>
  <si>
    <t>Численность работников организаций-участников Кластера,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</t>
  </si>
  <si>
    <t>человек, на конец года</t>
  </si>
  <si>
    <t>в % к предыдущему году</t>
  </si>
  <si>
    <t>Рост объема инвестиционных затрат организаций-участников Кластера за вычетом затрат на приобретение земельных участков, строительство зданий и сооружений, а также подвод инженерных коммуникаций</t>
  </si>
  <si>
    <t>Рост выработки на одного работника организаций-участников Кластера в стоимостном выражении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</si>
  <si>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</t>
  </si>
  <si>
    <t>Рост совокупной выручки организаций-участников от продаж продукции на внешнем рынке</t>
  </si>
  <si>
    <t>Розничный товарооборот (во всех каналах реализации) в Удмуртской Республике</t>
  </si>
  <si>
    <t>в процентах</t>
  </si>
  <si>
    <t>Прирост инвестиций в основной капитал без учета бюджетных средств по видам экономической деятельности оптовая и розничная торговля; ремонт автотранспортных средств, мотоциклов, бытовых изделий и предметов личного пользования; гостиницы и рестораны на территории Удмуртской Республики</t>
  </si>
  <si>
    <t>в процентах к предыдущему году</t>
  </si>
  <si>
    <t>Не менее 90,0</t>
  </si>
  <si>
    <t>млн.рублей</t>
  </si>
  <si>
    <t>Оборот розничной торговли в Удмуртской Республике</t>
  </si>
  <si>
    <t>Количество торговых объектов хозяйствующих субъектов, осуществляющих торговую деятельность и поставки товаров на территории Удмуртской Республики, внесённых в торговый реестр на конец года</t>
  </si>
  <si>
    <t xml:space="preserve">квадратных метров
</t>
  </si>
  <si>
    <t>Оборот общественного питания в Удмуртской Республике</t>
  </si>
  <si>
    <t>Обеспеченность посадочными местами в предприятиях общественного питания общедоступной сети в расчёте на одну тысячу человек населения Удмуртской Республики</t>
  </si>
  <si>
    <t>Объём бытовых услуг населению в Удмуртской Республике</t>
  </si>
  <si>
    <t>Объём гостиничных услуг населению в Удмуртской Республике</t>
  </si>
  <si>
    <t>Объём производства алкогольной продукции в Удмуртской Республике</t>
  </si>
  <si>
    <t>тыс. дкл.</t>
  </si>
  <si>
    <t>Объём производства спирта в Удмуртской Республике</t>
  </si>
  <si>
    <t>тыс. дкл</t>
  </si>
  <si>
    <t>Объём производства пива в Удмуртской Республике</t>
  </si>
  <si>
    <t>Доля государственных услуг и услуг, указанных в части 3 статьи 1 Федерального закона от 27 июля 2010 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</si>
  <si>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</t>
  </si>
  <si>
    <t>Среднее число обращений представителей бизнес - 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</si>
  <si>
    <t>Количество плановых проверок, проведённых Министерством торговли и бытовых услуг Удмуртской Республики</t>
  </si>
  <si>
    <t>Доля обращений граждан по вопросам защиты прав потребителей, своевременно и полно рассмотренных, в общем количестве обращений, поступивших в Министерство промышленности и торговли Удмуртской Республики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</si>
  <si>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</si>
  <si>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Удельный вес численности учащихся,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</si>
  <si>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в семейные детские дома и патронатные семьи), находящихся в государственных (муниципальных) учреждениях всех типов</t>
  </si>
  <si>
    <t>Доля детей, охваченных образовательными программами дополнительного образования детей, в общей численности детей и молодежи в возрасте от 5 до 18 лет</t>
  </si>
  <si>
    <t>Укомплектованность педагогическими кадрами общеобразовательных организаций  (без учета  внешнего совмещения)</t>
  </si>
  <si>
    <t>Доля организаций, осуществляющих образовательную деятельность, в отношении которых проведена независимая оценка качества образовательной деятельности в отчетном году, от общего количества организаций, осуществляющих образовательную деятельность (с нарастающим итогом)</t>
  </si>
  <si>
    <t>Охват детей дошкольными образовательными организациями  (отношение численности детей в возрасте от 2 месяцев до 3 лет, посещающих дошкольные образовательные организации, к общей численности детей в возрасте от 2 месяцев до 3 лет)</t>
  </si>
  <si>
    <t>Удельный вес численности детей  частных дошкольных образовательных организаций в общей численности детей дошкольных образовательных организаций</t>
  </si>
  <si>
    <t>Доля общеобразовательных организаций, реализующих адаптированные основные общеобразовательные программы, в которых созданы современные материально-технические условия, в соответствии с федеральными государственными образовательными стандартами образования обучающихся с ограниченными возможностямим здоровья, в общем количестве общеобразовательных организаций, реализующих адаптированные основные общеобразовательные программы</t>
  </si>
  <si>
    <t xml:space="preserve">Обеспеченность общеобразовательных организаций региональными учебными изданиями, соответствующими федеральным государственным образовательным  стандартам  общего образования  </t>
  </si>
  <si>
    <t>Обеспеченность общеобразовательных организаций учебниками по федеральным государственным образовательным  стандартам  начального общего, основного общего, среднего общего образования</t>
  </si>
  <si>
    <t>Соотношение результатов единого государственного экзамена по русскому языку и математике в 10 процентах школ с лучшими результатами и в 10 процентах  школ с худшими результатами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</si>
  <si>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 (применяется с 2016 года)</t>
  </si>
  <si>
    <t>Доля общеобразовательных организаций, показавших низкие образовательные результаты по итогам учебного года, и общеобразовательных организаций, функционирующих в неблагоприятных социальных условиях, в отношении которых реализуются мероприятия по повышению качества образования, в общем количестве общеобразовательных организаций, показавших низкие образовательные результаты по итогам учебного года, и общеобразовательных организаций, функционирующих в неблагоприятных социальных условиях</t>
  </si>
  <si>
    <t>Доля педагогических работников образовательных организаций, прошедших переподготовку или повышение квалификации по вопросам образования обучающихся с ограниченными возможностями здоровья и инвалидностью, в общей численности педагогических работников</t>
  </si>
  <si>
    <t>Доля воспитанников, обучающихся и воспитывающихся в организациях для детей, сирот и детей, оставшихся без попечения родителей, Удмуртской Республики, обеспеченных социальной поддержкой на основе полного государственного обеспечения.</t>
  </si>
  <si>
    <t>Доля выпускников организаций для детей-сирот и детей, оставшихся без попечения родителей, Удмуртской Республики, продолжающих образование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</si>
  <si>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федерального бюджета</t>
  </si>
  <si>
    <t xml:space="preserve"> чел.</t>
  </si>
  <si>
    <t>Доля детей-сирот и лиц из числа детей-сирот, которым оказана помощь в социальной адаптации посредством оказания консультативной, психологической, педагогической, юридической, социальной и иной помощи, содействия в получении образования и трудоустройстве, защите их прав и законных интересов, а также предоставление при необходимости возможности временного бесплатного проживания и питания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</si>
  <si>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</si>
  <si>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в возрасте от 18 лет, право на обеспечение жилыми помещениями у которых возникло и не реализовано</t>
  </si>
  <si>
    <t>Исполнение объема субсидий, направленных на приобретение жилых помещений для детей-сирот, детей, оставшихся без попечения родителей</t>
  </si>
  <si>
    <t>Доля организаций для детей-сирот и детей, оставшихся без попечения родителей,  соответствующих требованиям постановления Правительства Российской Федерации от 24.05.2014  № 481</t>
  </si>
  <si>
    <t>Доля детей, охваченных образовательными программами дополнительного образования технической и естественно-научной направленности, в общей численности детей и молодежи в возрасте от 5 до 18 лет</t>
  </si>
  <si>
    <t>Увеличение количества детей в возрасте от 6,5 до 18 лет, охваченных организованными формами отдыха, оздоровления и занятостью (ежегодно)</t>
  </si>
  <si>
    <t>Отношение среднемесячной заработной платы педагогов государственных и муниципальных организаций дополнительного образования детей к среднемесячной заработной плате учителей в Удмуртской Республике</t>
  </si>
  <si>
    <t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</si>
  <si>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 xml:space="preserve">Число аспирантов, студентов и обучающихся учреждений науки, образовательных организаций высшего образования и государственных профессиональных образовательных организаций в Удмуртской Республике, получивших стипендии Главы Удмуртской Республики </t>
  </si>
  <si>
    <t>Количество курсантов образовательных организаций высшего образования Министерства Российской Федерации по делам гражданской обороны, чрезвычайным ситуациям и ликвидации последствий стихийных бедствий, получающих премии Главы Удмуртской Республики</t>
  </si>
  <si>
    <t>Количество студентов государственных образовательных организаций высшего образования, расположенных на территории Удмуртской Республики, получающих именные стипендии Главы Удмуртской Республики</t>
  </si>
  <si>
    <t>Количество гуманитарных и фундаментальных научных исследований, получивших государственную поддержку</t>
  </si>
  <si>
    <t xml:space="preserve"> ед.</t>
  </si>
  <si>
    <t>Количество научно-инновационных проектов, поддержанных Фондом содействия развитию малых форм предприятий в научно-технической сфере на территории Удмуртской Республики</t>
  </si>
  <si>
    <t xml:space="preserve">Отношение среднемесячной заработной платы преподавателей и мастеров производственного обучения государственных образовательных организаций, реализующих программы профессионального обучения и среднего профессионального образования, к среднемесячной заработной плате в Удмуртской Республике </t>
  </si>
  <si>
    <t>Доля педагогических работников, имеющих высшее профессиональное образование, в общей численности педагогических работников, осуществляющих образовательную деятельность по образовательным программам дошкольного образования, общего образования, дополнительного образования, среднего профессионального образования</t>
  </si>
  <si>
    <t>Укомплектованность педагогическими кадрами общеобразовательных организаций  в сельской местности (без учета внешнего совмещения)</t>
  </si>
  <si>
    <t>Доля заявителей из числа выпускников, получивших среднее или высшее профессиональное образование по направлению подготовки "Образование и педагогика" или в области, соответствующей преподаваемому предмету, принятых на работу на должности педагогических работников в муниципальные или в государственные образовательные организации Удмуртской Республики, расположенные в сельских населенных пунктах, получивших денежную выплату, в общей численности  заявителей, обратившихся за получением денежной выплаты</t>
  </si>
  <si>
    <t>Количество лучших учителей, которым выплачено денежное поощрение</t>
  </si>
  <si>
    <t xml:space="preserve">Доля учителей, освоивших методику преподавания по межпредметным технологиям и реализующих ее в образовательном процессе, в общей численности учителей </t>
  </si>
  <si>
    <t>Доля учителей общеобразовательных организаций, имеющих стаж педагогической работы до 5 лет включительно, в общей численности учителей</t>
  </si>
  <si>
    <t>Среднее число обращений представителей бизнес-сообщества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</si>
  <si>
    <t xml:space="preserve"> мин.</t>
  </si>
  <si>
    <t>Доля государственных услуг 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</si>
  <si>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Доля привлеченных средств федерального бюджета в общем объеме средств, предусмотренных субъектам Российской Федерации на развитие отрасли</t>
  </si>
  <si>
    <t>Увеличение доли учащихся, занимающихся физической культурой и спортом во внеурочное время (ежегодно)</t>
  </si>
  <si>
    <t>Доля учащихся, обеспеченных ежедневным подвозом до места обучения, от количества нуждающихся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</si>
  <si>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</si>
  <si>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Количество новых мест в общеобразовательных организациях в Удмуртской Республике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</si>
  <si>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</si>
  <si>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Средний удельный расход энергетических ресурсов в организациях образования Удмуртской Республики</t>
  </si>
  <si>
    <t xml:space="preserve"> кг у.т./м2</t>
  </si>
  <si>
    <t>Количество энергосервисных договоров (контрактов), заключенных Министерством образования и науки Удмуртской Республики и подведомственными ему организациями</t>
  </si>
  <si>
    <t xml:space="preserve"> шт.</t>
  </si>
  <si>
    <t>Охват всеми видами питания обучающихся образовательных организаций Удмуртской Республики</t>
  </si>
  <si>
    <t>не менее 1</t>
  </si>
  <si>
    <t>Объём добычи общераспространённых полезных ископаемых</t>
  </si>
  <si>
    <t>тыс. куб. м</t>
  </si>
  <si>
    <t>Доля населения, проживающего на территории, защищённой в результате проведения мероприятий по повышению защищенности от негативного воздействия вод, в общей численности населения, проживающего на территории Удмуртской Республики, подверженной негативному воздействию вод</t>
  </si>
  <si>
    <t>Доля площади Удмуртской Республики, занятой ООПТ регионального значения, за исключением ботанических садов Удмуртской Республики, в общей площади территории Удмуртской Республики</t>
  </si>
  <si>
    <t>Количество видов охотничьих ресурсов, постоянно обитающих на территории Удмуртской Республики</t>
  </si>
  <si>
    <t>видов</t>
  </si>
  <si>
    <t>Доля государственных услуг и услуг, указанных в части 3 статьи 1 Федерального закона от 27 июля 2010 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</si>
  <si>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Доля заявителей, удовлетворенных качеством предоставления государственных услуг Минприроды УР, от общего числа заявителей, обратившихся за получением государственных услуг</t>
  </si>
  <si>
    <t>Среднее число обращений представителей юридических лиц в Минприроды УР для получения одной государственной услуги, связанной со сферой предпринимательской деятельности</t>
  </si>
  <si>
    <t>-</t>
  </si>
  <si>
    <t>Время ожидания в очереди при обращении заявителя в Минприроды УР для получения государственных услуг</t>
  </si>
  <si>
    <t>Количество нарушений сроков и порядка рассмотрения документов, представленных на государственную экологическую экспертизу</t>
  </si>
  <si>
    <t>Доля лицензий, реализуемых без отклонения от существенных условий лицензионных соглашений, в общем количестве лицензий</t>
  </si>
  <si>
    <t>Доля объектов добычи общераспространенных полезных ископаемых с утвержденными запасами полезных ископаемых, прошедших государственную экспертизу запасов, к общему количеству предоставленных в пользование объектов</t>
  </si>
  <si>
    <t>Количество выданных и переоформленных лицензий на пользование недрами</t>
  </si>
  <si>
    <t>Количество установленных зон санитарной охраны источников питьевого и хозяйственно-бытового водоснабжения</t>
  </si>
  <si>
    <t>Количество гидротехнических сооружений и бесхозяйных гидротехнических сооружений, требующих капитального ремонта, и бесхозяйных гидротехнических сооружений, требующих ликвидации</t>
  </si>
  <si>
    <t>Доля гидротехнических сооружений с неудовлетворительным и опасным уровнем безопасности, приведенных в безопасное состояние за счет капитального ремонта гидротехнических сооружений</t>
  </si>
  <si>
    <t xml:space="preserve">Доля водопользователей, осуществляющих использование водных объектов или их частей, находящихся в федеральной собственности и расположенных на территории Удмуртской Республики, на основании предоставленных в установленном порядке прав пользования, в общем количестве пользователей, осуществление водопользования которыми предусматривает приобретение прав пользования водными объектами </t>
  </si>
  <si>
    <t>Доля гидротехнических сооружений, в том числе бесхозяйных, имеющих безопасное техническое состояние, в общем числе гидротехнических сооружений, в том числе бесхозяйных</t>
  </si>
  <si>
    <t>Снижение количества гидротехнических сооружений, в том числе бесхозяйных, уровень безопасности которых оценивается как неудовлетворительный или опасный (ежегодно)</t>
  </si>
  <si>
    <t>Доля ООПТ регионального значения, за исключением ботанических садов Удмуртской Республики, для которых утверждены границы в порядке, установленном земельным законодательством, в общем количестве ООПТ регионального значения, за исключением ботанических садов Удмуртской Республики</t>
  </si>
  <si>
    <t>Доля ООПТ регионального значения, за исключением ботанических садов Удмуртской Республики, для которых установлен режим особой охраны, в общем количестве ООПТ регионального значения, за исключением ботанических садов Удмуртской Республики</t>
  </si>
  <si>
    <t>Доля районов (городов) Удмуртской Республики, на территории которых проведены исследования (мониторинг) состояния редких и исчезающих видов растений и животных, в общем количестве районов (городов) Удмуртской Республики</t>
  </si>
  <si>
    <t>Количество ежегодных проверок за деятельностью государственных учреждений, подведомственных Министерству природных ресурсов и охраны окружающей среды Удмуртской Республики</t>
  </si>
  <si>
    <t>Количество общероссийских и общереспубликанских информационных систем, внедрённых (планируемых к внедрению) в Министерстве природных ресурсов и охраны окружающей среды Удмуртской Республики</t>
  </si>
  <si>
    <t xml:space="preserve">Доля документов, имеющих нарушения по регламентированным срокам исполнения, от общего количества исполненных документов </t>
  </si>
  <si>
    <t>Численность охотничьих ресурсов в Удмуртской Республике:</t>
  </si>
  <si>
    <t>голов</t>
  </si>
  <si>
    <t>Лось</t>
  </si>
  <si>
    <t>бурый медведь</t>
  </si>
  <si>
    <t>Доля видов охотничьих ресурсов, по которым ведется учет их численности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Удмуртской Республики</t>
  </si>
  <si>
    <t>%, не менее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</si>
  <si>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юридической ответственности, к общему количеству выявленных нарушений</t>
  </si>
  <si>
    <t>Отношение фактической добычи охотничьих ресурсов в Удмуртской Республике к установленным лимитам добычи по видам (в процентах, не менее):</t>
  </si>
  <si>
    <t>лось</t>
  </si>
  <si>
    <t>Освоение общих допустимых уловов, квот, рекомендованных объемов водных биоресурсов во внутренних пресноводных объектах</t>
  </si>
  <si>
    <t>Индекс численности волка (отношение численности волка по окончании охотничьего сезона в текущем году к его численности 2010 года)</t>
  </si>
  <si>
    <t>Индекс численности охотничьих ресурсов (отношение численности охотничьих ресурсов по окончании охотничьего сезона в текущем году к их численности 2010 года):</t>
  </si>
  <si>
    <t xml:space="preserve">Доля площади закрепленных охотничьих угодий в общей площади охотничьих угодий Удмуртской Республики </t>
  </si>
  <si>
    <t>Доля видов охотничьих ресурсов, по которым ведется учет добычи, в общем количестве видов охотничьих ресурсов, обитающих на территории Удмуртской Республики</t>
  </si>
  <si>
    <t>Количество людей погибших при происшествиях и в чрезвычайных ситуациях</t>
  </si>
  <si>
    <t>Число спасенных на пожарах</t>
  </si>
  <si>
    <t>Количество людей погибших на водных объектах</t>
  </si>
  <si>
    <t>Удельный вес складских помещений, соответствующий условиям хранения имущества гражданской обороны</t>
  </si>
  <si>
    <t>Полнота охвата населения системой оповещения с использованием региональной автоматизированной системой централизованного оповещения гражданской обороны и общероссийской комплексной системы информирования и оповещения населения</t>
  </si>
  <si>
    <t>Улучшение оперативного управления системой гражданской обороны Удмуртской Республики</t>
  </si>
  <si>
    <t>Обеспеченность работников Администрации Главы и Правительства Удмуртской Республики, исполнительных органов государственной власти Удмуртской Республики средствами индивидуальной защиты</t>
  </si>
  <si>
    <t>Снижение количества происшествий на водных объектах</t>
  </si>
  <si>
    <t>Оснащенность поисково-спасательных отрядов носимыми, возимыми и стационарными средствами радиосвязи</t>
  </si>
  <si>
    <t>Обеспеченность спасателей первой категории, занятых на работах с вредными и (или) опасными условиями труда, средствами индивидуальной защиты</t>
  </si>
  <si>
    <t>Оснащенность комплектами аварийно-спасательного инструмента и оборудования</t>
  </si>
  <si>
    <t>Спасенные материальные ценности</t>
  </si>
  <si>
    <t>Снижение количества пожаров</t>
  </si>
  <si>
    <t>Доля населения, проживающего на территориях муниципальных образований Удмуртской Республики, в которых развернута система обеспечения вызова экстренных оперативных служб по единому номеру «112», в общем количестве населения Удмуртской Республики</t>
  </si>
  <si>
    <t>Количество муниципальных образований Удмуртской Республики, в которых система обеспечения вызова экстренных оперативных служб по единому номеру «112» создана в полном объеме</t>
  </si>
  <si>
    <t>Доля персонала системы обеспечения вызова экстренных оперативных служб по единому номеру «112» и сотрудников взаимодействующих дежурно-диспетчерских служб, прошедших обучение, в общем необходимом их количестве в Удмуртской Республике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</si>
  <si>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</si>
  <si>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Соотношение средней заработной платы социальных работников государственных учреждений Удмуртской Республики и муниципальных учреждений в Удмуртской Республике со средней заработной платой в Удмуртской Республике</t>
  </si>
  <si>
    <t xml:space="preserve">Доля вторых и последующих рождений от общей численности рождений в Удмуртской Республике
</t>
  </si>
  <si>
    <t>Удельный вес малоимущих граждан, получающих меры социальной поддержки в соответствии с нормативными правовыми актами Российской Федерации и нормативными правовыми актами Удмуртской Республики, в общей численности малоимущих граждан в Удмуртской Республике, обратившихся за получением мер социальной поддержки</t>
  </si>
  <si>
    <t xml:space="preserve">Удельный вес граждан, получивших ежемесячную денежную компенсацию на оплату жилого помещения и коммунальных услуг (федеральные льготники)  в общей численности пенсионеров, проживающих на территории Удмуртской Республики </t>
  </si>
  <si>
    <t xml:space="preserve">Удельный вес граждан, получивших ежемесячную денежную компенсацию на оплату жилого помещения и коммунальных услуг (региональные  льготники)  в общей численности пенсионеров, проживающих на территории Удмуртской Республики </t>
  </si>
  <si>
    <t>Cуммарный коэффициент рождаемости</t>
  </si>
  <si>
    <t>Удельный вес детей, находящихся в социально опасном положении, в общей численности детского населения Удмуртской Республики</t>
  </si>
  <si>
    <t>Обеспеченность стационарными учреждениями социального обслуживания</t>
  </si>
  <si>
    <t>мест на 10 тыс. жителей</t>
  </si>
  <si>
    <t>Удельный вес детей-инвалидов, получивших социальные услуги в учреждениях социального обслуживания, в общей численности детей-инвалидов</t>
  </si>
  <si>
    <t>Удельный вес зданий стационарных организаций  социального обслуживания граждан пожилого возраста, инвалидов (взрослых и детей), лиц без определенного места жительства и занятий, требующих реконструкции, зданий, находящихся в аварийном состоянии, ветхих зданий, от общего количества зданий стационарных организаций социального обслуживания граждан пожилого возраста, инвалидов (взрослых и детей), лиц без определенного места жительства и занятий</t>
  </si>
  <si>
    <t>Количество пожилых людей, принявших участие в республиканских, городских и районных мероприятиях, посвященных Дню Победы, Международному дню пожилых людей, Международному дню инвалидов и иных мероприятиях</t>
  </si>
  <si>
    <t>тыс. человек</t>
  </si>
  <si>
    <t>Доля средств бюджета Удмуртской Республики, выделяемых негосударственным организациям, в том числе социально ориентированным некоммерческим организациям, на предоставление услуг, в общем объеме средств бюджета Удмуртской Республики выделяемых на предоставление социального обслуживания и социального сопровождения</t>
  </si>
  <si>
    <t xml:space="preserve">Удельный вес организаций социального обслуживания, основанных на иных формах собственности, в общем количестве организаций социального обслуживания всех форм собственности </t>
  </si>
  <si>
    <t>Удельный вес проведенных Министерством контрольных мероприятий (ревизий и проверок) использования ресурсного обеспечения государственной программы к числу запланированных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</si>
  <si>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№97</t>
  </si>
  <si>
    <t>%  от предыдущего года</t>
  </si>
  <si>
    <t>Доля лиц, употребляющих наркотики, по результатам социологических исследований в рамках методики проведения мониторинга наркоситуации в Удмуртской Республике</t>
  </si>
  <si>
    <t>Число больных наркоманией, находящихся в длительной ремиссии (свыше 2 лет)</t>
  </si>
  <si>
    <t>Количество выездов в муниципальные образования в Удмуртской Республике с целью оказания практической и методической помощи органам местного самоуправления и антинаркотическим комиссиям</t>
  </si>
  <si>
    <t>Единиц</t>
  </si>
  <si>
    <t>Доля больных наркоманией, успешно завершивших стационарную медицинскую реабилитацию, от числа наркозависимых, включенных в стационарную медицинскую реабилитацию</t>
  </si>
  <si>
    <t>Доля больных наркоманией, повторно госпитализированных в течение года</t>
  </si>
  <si>
    <t>Доля детей и молодежи в возрасте от 14 до 30 лет, вовлеченных в профилактические мероприятия антинаркотической направленности, в общей численности указанной категории</t>
  </si>
  <si>
    <t>Число специалистов заинтересованных ведомств, прошедших подготовку по вопросам профилактики наркомании и формирования здорового образа жизни</t>
  </si>
  <si>
    <t>Доля образовательных организаций, реализующих программы общего и профессионального образования, в которых действуют программы по профилактике наркомании и формированию здорового образа жизни</t>
  </si>
  <si>
    <t>Количество родителей, охваченных программами родительского всеобуча антинаркотической направленности, из общего количества родителей обучающихся в образовательных организациях основного общего образования</t>
  </si>
  <si>
    <t>Количество организованных мероприятий, направленных на профилактику наркомании среди подростков и молодежи</t>
  </si>
  <si>
    <t>Число больных наркоманией, находящихся в ремиссии от 1 года до 2 лет</t>
  </si>
  <si>
    <t>Доля лиц, охваченных постреабилитационным социальным патронатом, из числа потребителей наркотиков, включенных в программы комплексной реабилитации и ресоциализации</t>
  </si>
  <si>
    <t>Государственная программа "Противодействие незаконному обороту наркотиков в Удмуртской Республике"</t>
  </si>
  <si>
    <t>Энергоемкость валового регионального продукта Удмуртской Республики (в сопоставимых условиях)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</si>
  <si>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</si>
  <si>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Удмуртской Республики</t>
  </si>
  <si>
    <t>Количество транспортных средств, использующих природный газ, газовые смеси, сжиженный углеводородный газ в качестве моторного топлива, зарегистрированных на территории субъекта Российской Федерации</t>
  </si>
  <si>
    <t xml:space="preserve">Коэффициент обновления основных фондов по виду экономической деятельности «Производство и распределение электроэнергии, газа и воды» </t>
  </si>
  <si>
    <t xml:space="preserve">Прирост инвестиций в основной капитал без учета бюджетных средств относительно предыдущего года по виду экономической деятельности «Производство и распределение электроэнергии, газа и воды» </t>
  </si>
  <si>
    <t>Отношение расходов на приобретение энергетических ресурсов к объему валового регионального продукта Удмуртской Республики</t>
  </si>
  <si>
    <t>Доля объемов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Удмуртской Республики</t>
  </si>
  <si>
    <t>Доля объемов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Удмуртской Республики</t>
  </si>
  <si>
    <t>Доля объемов холодной воды, расчеты за которую осуществляются с использованием приборов учета, в общем объеме воды, потребляемой (используемой) на территории Удмуртской Республики</t>
  </si>
  <si>
    <t>Доля объемов горячей воды, расчеты за которую осуществляются с использованием приборов учета, в общем объеме воды, потребляемой (используемой) на территории Удмуртской Республики</t>
  </si>
  <si>
    <t>Доля объемов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Удмуртской Республики</t>
  </si>
  <si>
    <t>Удельный расход электрической энергии на снабжение органов государственной власти Удмуртской Республики и государственных учреждений Удмуртской Республики</t>
  </si>
  <si>
    <t>кВтч/м2</t>
  </si>
  <si>
    <t>Удельный расход тепловой энергии на снабжение органов государственной власти Удмуртской Республики и государственных учреждений Удмуртской Республики</t>
  </si>
  <si>
    <t>Гкал/м2</t>
  </si>
  <si>
    <t>Удельный расход холодной воды на снабжение органов государственной власти Удмуртской Республики и государственных учреждений Удмуртской Республики</t>
  </si>
  <si>
    <t>м3/чел.</t>
  </si>
  <si>
    <t>Удельный расход горячей воды на снабжение органов государственной власти Удмуртской Республики и государственных учреждений Удмуртской Республики</t>
  </si>
  <si>
    <t>Удельный расход природного газа на снабжение органов государственной власти Удмуртской Республики и государственных учреждений Удмуртской Республики</t>
  </si>
  <si>
    <t>Средний удельный расход энергетических ресурсов в государственном секторе</t>
  </si>
  <si>
    <t>кг.у.т./м2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</si>
  <si>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государственной власти Удмуртской Республики и государственными учреждениями Удмуртской Республики, к общему объему финансирования региональной программы</t>
  </si>
  <si>
    <t>Количество энергосервисных договоров (контрактов), заключенных органами государственной власти Удмуртской Республики и государственными учреждениями Удмуртской Республики</t>
  </si>
  <si>
    <t>Удельный расход тепловой энергии в многоквартирных домах</t>
  </si>
  <si>
    <t>Удельный расход холодной воды в многоквартирных домах</t>
  </si>
  <si>
    <t>Удельный расход горячей воды в многоквартирных домах</t>
  </si>
  <si>
    <t>Удельный расход электрической энергии в многоквартирных домах</t>
  </si>
  <si>
    <t>Удельный суммарный расход энергетических ресурсов в многоквартирных домах</t>
  </si>
  <si>
    <t>Удельный расход топлива на выработку тепловой энергии котельными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</si>
  <si>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</si>
  <si>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</si>
  <si>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кг.у.т./Гкал</t>
  </si>
  <si>
    <t>Доля потерь воды при ее передаче в общем объеме переданной воды</t>
  </si>
  <si>
    <t>кВтч/Гкал</t>
  </si>
  <si>
    <t>Удельный расход электрической энергии, используемой для передачи (транспортировки) воды в системах водоснабжения</t>
  </si>
  <si>
    <t>Удельный расход электрической энергии, используемой в системах водоотведения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</si>
  <si>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Удмуртской Республикой</t>
  </si>
  <si>
    <t>кВтч/тыс.м3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</si>
  <si>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Удмуртской Республикой,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</si>
  <si>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Удельный расход условного топлива на выработку электрической энергии на источниках комбинированного производства электрической и тепловой энергии</t>
  </si>
  <si>
    <t>Удельный расход условного топлива на выработку тепловой энергии с коллекторов на источниках комбинированного производства электрической и тепловой энергии</t>
  </si>
  <si>
    <t>МВт</t>
  </si>
  <si>
    <t>Предельный срок подключения         
потребителей (до 150 кВт) с даты 
поступления заявки на технологическое присоединение до даты подписания акта о технологическом присоединении</t>
  </si>
  <si>
    <t>г.у.т./кВт.ч</t>
  </si>
  <si>
    <t>Предельное количество этапов, необходимых для технологического присоединения</t>
  </si>
  <si>
    <t>Ввод сетевых объектов</t>
  </si>
  <si>
    <t xml:space="preserve">Ввод трансформаторных подстанций </t>
  </si>
  <si>
    <t>Проектная тепловая мощность вновь вводимых установок и генерирующих объектов, использующих возобновляемые источники энергии на территории Удмуртской Республики</t>
  </si>
  <si>
    <t>Объем выработки тепловой энергии, производимой вновь вводимыми установками и генерирующими объектами, использующими возобновляемые источники энергии</t>
  </si>
  <si>
    <t>Доля общественного автомобильного транспорта и транспорта дорожно-коммунальных служб в городах и населенных пунктах с численностью населения более 300 тыс. чел., использующего в качестве моторного топлива природный газ</t>
  </si>
  <si>
    <t>Количество общественного автомобильного транспорта и транспорта дорожно-коммунальных служб в городах и населенных пунктах Удмуртской Республики, использующего в качестве моторного топлива природный газ</t>
  </si>
  <si>
    <t xml:space="preserve">Объем реализации  природного газа в качестве моторного топлива  в Удмуртской Республике </t>
  </si>
  <si>
    <t>Количество автомобильных газонаполнительных компрессорных станций</t>
  </si>
  <si>
    <t>Количество сервисных центров для транспортных средств использующих в качестве моторного топлива природный газ</t>
  </si>
  <si>
    <t>МВА</t>
  </si>
  <si>
    <t>Гкал</t>
  </si>
  <si>
    <t>тыс. куб.м.</t>
  </si>
  <si>
    <t>число на 100 больных наркоманией среднегодового контингента</t>
  </si>
  <si>
    <t>Индекс доверия граждан к гражданским служащим</t>
  </si>
  <si>
    <t>Индекс доверия граждан к муниципальным служащим</t>
  </si>
  <si>
    <t>Доля управленческих должностей, замещенных из резерва управленческих кадров, в общем объеме замещенных должностей</t>
  </si>
  <si>
    <t>Доля граждан, сталкивающихся с проявлениями коррупции (по результатам социологических опросов населения)</t>
  </si>
  <si>
    <t>Доля гражданских служащих, должностные регламенты которых содержат показатели результативности</t>
  </si>
  <si>
    <t>Доля вакантных должностей гражданской службы, замещаемых на основе назначения из кадрового резерва</t>
  </si>
  <si>
    <t>Доля вакантных должностей гражданской службы, замещаемых на основе конкурса</t>
  </si>
  <si>
    <t>Доля специалистов в возрасте до 30 лет, имеющих стаж государственной службы более 3 лет, от общего количества гражданских служащих до 30 лет</t>
  </si>
  <si>
    <t>Число реализованных инновационных образовательных программ в области гражданской службы</t>
  </si>
  <si>
    <t>Число гражданских служащих, принявших участие в инновационных программах обучения (в том числе гражданских служащих, принимающих участие в предоставлении государственных услуг, и гражданских служащих, в должностные обязанности которых входит участие в противодействии коррупции)</t>
  </si>
  <si>
    <t>% от общего числа назначений</t>
  </si>
  <si>
    <t>% от общего числа гражданских служащих</t>
  </si>
  <si>
    <t>Число гражданских служащих, прошедших обучение</t>
  </si>
  <si>
    <t>Количество государственных органов, использующих модуль для проведения дистанционных экзаменов в ходе конкурсного отбора на замещение вакантных должностей гражданской службы и на включение в кадровый резерв государственных органов</t>
  </si>
  <si>
    <t>Количество гражданских служащих, принявших участие в Республиканском конкурсе "Лучший государственный гражданский служащий Удмуртской Республики"</t>
  </si>
  <si>
    <t>Доля вакантных должностей муниципальной службы, замещаемых на основе назначения из кадрового резерва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</si>
  <si>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</si>
  <si>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</si>
  <si>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>Число реализованных инновационных образовательных программ в области муниципальной службы</t>
  </si>
  <si>
    <t>Число муниципальных служащих, принявших участие в инновационных образовательных программах</t>
  </si>
  <si>
    <t>Число муниципальных служащих, прошедших обучение</t>
  </si>
  <si>
    <t>Доля муниципальных служащих, имеющих высшее образование</t>
  </si>
  <si>
    <t>Доля лиц, включенных в резерв управленческих кадров, для которых утверждены индивидуальные планы профессионального развития, от общего количества включенных в резерв управленческих кадров</t>
  </si>
  <si>
    <t>Доля лиц, состоящих в резерве управленческих кадров, прошедших обучение по соответствующим направлениям деятельности, от общего количества включенных в резерв управленческих кадров</t>
  </si>
  <si>
    <t>Удовлетворенность граждан качеством обслуживания при обращении в государственные органы и органы местного самоуправления (по результатам социологических опросов населения)</t>
  </si>
  <si>
    <t>Оценка гражданами степени открытости государственных органов и органов местного самоуправления (по результатам социологических опросов населения по позиции "да, полностью открыта")</t>
  </si>
  <si>
    <t>Количество программ, фильмов, печатных изданий, сетевых изданий антикоррупционной направленности, созданных при поддержке органов государственной власти и местного самоуправления</t>
  </si>
  <si>
    <t>Доля проектов нормативных правовых актов Удмуртской Республики, по которым проведена антикоррупционная экспертиза (от общего количества разработанных проектов нормативных правовых актов)</t>
  </si>
  <si>
    <t>Доля гражданских служащих и муниципальных служащих, прошедших обучение на семинарах или курсах по антикоррупционной тематике (от общей численности гражданских и муниципальных служащих)</t>
  </si>
  <si>
    <t>Количество проверок государственных органов по соблюдению законодательства о гражданской службе и принятых ими мер по противодействию коррупции на гражданской службе</t>
  </si>
  <si>
    <t>Количество информационных сообщений в сетевом издании "Удмуртия"</t>
  </si>
  <si>
    <t>Выпуск республиканских, районных и городских газет и журналов</t>
  </si>
  <si>
    <t>Соотношение числа специалистов отрасли, имеющих высшее образование, к общему числу специалистов отрасли</t>
  </si>
  <si>
    <t>экземпляров</t>
  </si>
  <si>
    <t>часов в год</t>
  </si>
  <si>
    <t>тысяч часов в год</t>
  </si>
  <si>
    <t>штук в год</t>
  </si>
  <si>
    <t>тысяч листов печатных</t>
  </si>
  <si>
    <t>названий</t>
  </si>
  <si>
    <t xml:space="preserve">Ожидаемая продолжительность жизни при рождении </t>
  </si>
  <si>
    <t>Смертность от всех причин</t>
  </si>
  <si>
    <t>Смертность населения (без показателя внешних причин)</t>
  </si>
  <si>
    <t>Младенческая смертность</t>
  </si>
  <si>
    <t>Смертность от болезней системы кровообращения</t>
  </si>
  <si>
    <t>Смертность от дорожно–транспортных происшествий</t>
  </si>
  <si>
    <t>Смертность от  новообразований (в том числе злокачественных)</t>
  </si>
  <si>
    <t>Смертность от туберкулеза</t>
  </si>
  <si>
    <t>Зарегистрировано больных с диагнозом, установленным впервые в жизни, активный туберкулез</t>
  </si>
  <si>
    <t>Потребление алкогольной продукции (в пересчете на абсолютный алкоголь)</t>
  </si>
  <si>
    <t>Распространенность потребления табака среди взрослого населения</t>
  </si>
  <si>
    <t>Обеспеченность врачами</t>
  </si>
  <si>
    <t>Количество среднего медицинского персонала, приходящегося на 1 врача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</si>
  <si>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в Удмуртской Республике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</si>
  <si>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</si>
  <si>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</si>
  <si>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Отношение средней заработной платы среднего медицинского (фармацевтического) и младшего медицинского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</si>
  <si>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Охват профилактическими медицинскими осмотрами детей</t>
  </si>
  <si>
    <t xml:space="preserve">Охват диспансеризацией детей-сирот и детей, находящихся в трудной жизненной ситуации, пребывающих в стационарных учреждениях системы здравоохранения, образования и социальной защиты </t>
  </si>
  <si>
    <t>Охват диспансеризацией взрослого населения</t>
  </si>
  <si>
    <t>Потребление овощей и бахчевых культур в среднем на потребителя в год (за исключением картофеля)</t>
  </si>
  <si>
    <t>Потребление фруктов и ягод в среднем на потребителя в год</t>
  </si>
  <si>
    <t>Охват населения профилактическими осмотрами на туберкулез</t>
  </si>
  <si>
    <t>Доля больных с выявленными злокачественными новобразованиями на I-II стадии</t>
  </si>
  <si>
    <t>Заболеваемость дифтерией</t>
  </si>
  <si>
    <t>Заболеваемость корью</t>
  </si>
  <si>
    <t>Заболеваемость краснухой</t>
  </si>
  <si>
    <t>Заболеваемость эпидемическим паротитом</t>
  </si>
  <si>
    <t>Заболеваемость острым вирусным гепатитом В</t>
  </si>
  <si>
    <t>Охват иммунизацией населения против вирусного гепатита В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</si>
  <si>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</si>
  <si>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</si>
  <si>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иммунизацией населения против краснухи в декретированные сроки</t>
  </si>
  <si>
    <t>Охват иммунизацией населения против эпидемического паротита в декретированные сроки</t>
  </si>
  <si>
    <t>Доля лиц, инфицированных ВИЧ, состоящих на диспансерном учете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</si>
  <si>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детей-инвалидов (от числа лиц, имеющих право на государственную социальную помощь, и не отказавшихся от получения социальной услуги на получение необходимых лекарственных препаратов и медицинских изделий, а также специализированных продуктов лечебного питания для детей-инвалидов)</t>
  </si>
  <si>
    <t>Удовлетворение спроса на лекарственные препараты, предназначенные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а также состояний после трансплантации органов и (или) тканей лекарственными препаратами (от числа лиц, включенных в федеральный регистр больных соответствующими заболеваниями)</t>
  </si>
  <si>
    <t>Смертность от самоубийств</t>
  </si>
  <si>
    <t>Доля абациллированых больных туберкулезом</t>
  </si>
  <si>
    <t>Доля ВИЧ-инфицированных лиц, получающих антиретровирусную терапию</t>
  </si>
  <si>
    <t>Доля больных психическими расстройствами, повторно госпитализированных в течение года</t>
  </si>
  <si>
    <t>Смертность от ишемической болезни сердца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</si>
  <si>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</si>
  <si>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</si>
  <si>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>Одногодичная летальность больных со злокачественными новообразованиями</t>
  </si>
  <si>
    <t>Доля выездов бригад скорой медицинской помощи со временем доезда до больного менее 20 минут</t>
  </si>
  <si>
    <t>Больничная летальность пострадавших в результате дорожно-транспортных происшествий</t>
  </si>
  <si>
    <t>Доля станций (отделений)  переливания крови, обеспечивающих высокий уровень качества и безопасности компонентов крови</t>
  </si>
  <si>
    <t>Количество больных, которым оказана высокотехнологичная медицинская помощь</t>
  </si>
  <si>
    <t>Обеспеченность койками для оказания паллиативной помощи взрослым</t>
  </si>
  <si>
    <t>Обеспеченность койками для оказания паллиативной помощи детям</t>
  </si>
  <si>
    <t xml:space="preserve"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 </t>
  </si>
  <si>
    <t>Охват новорожденных  неонатальным скринингом</t>
  </si>
  <si>
    <t>Охват новорожденных аудиологическим скринингом</t>
  </si>
  <si>
    <t>Показатель ранней неонатальной смертности</t>
  </si>
  <si>
    <t>Смертность детей 0-17 лет</t>
  </si>
  <si>
    <t>Доля женщин с преждевременными родами, родоразрешенных в перинатальных центрах</t>
  </si>
  <si>
    <t>Выживаемость детей, имевших при рождении очень низкую и экстремально низкую массу тела в акушерском стационаре</t>
  </si>
  <si>
    <t>Больничная летальность детей</t>
  </si>
  <si>
    <t>Число  абортов</t>
  </si>
  <si>
    <t>Охват пар "мать – дитя" химиопрофилактикой в соответствии с действующими стандартами</t>
  </si>
  <si>
    <t>Охват медицинской реабилитацией  пациентов от числа нуждающихся после оказания специализированной медицинской помощи</t>
  </si>
  <si>
    <t>Охват медицинской реабилитацией детей-инвалидов от числа нуждающихся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</si>
  <si>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организациях  дополнительного профессионального образования</t>
  </si>
  <si>
    <t>Количество подготовленных кадров высшей квалификации в интернатуре, ординатуре по программам подготовки научно-педагогических кадров в государственных организациях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</si>
  <si>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организациях высшего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</si>
  <si>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</si>
  <si>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</si>
  <si>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медицинских и фармацевтических специалистов, обучавшихся в рамках целевой подготовки для нужд Удмуртской Республики, трудоустроившихся после завершения обучения в медицинские или фармацевтические организации государственной (муниципальной) системы здравоохранения Удмуртской Республики</t>
  </si>
  <si>
    <t>Удовлетворение потребности отдельных категорий граждан, имеющих право на бесплатное лекарственное обеспечение, в необходимых лекарственных препаратах и медицинских изделиях в соответствии с постановлением Правительства Российской Федерации от  30 июля 1994 года № 890 "О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назначения"</t>
  </si>
  <si>
    <t>Удовлетворение спроса на лекарственные препараты, предназначенные для обеспечения лиц, страдающих жизнеугрожающими и хроническими прогрессирующими редкими (орфанными) заболеваниями</t>
  </si>
  <si>
    <t xml:space="preserve">Доля медицинских организаций, внедривших систему управления качеством медицинских услуг </t>
  </si>
  <si>
    <t>Межведомственное взаимодействие</t>
  </si>
  <si>
    <t>Доля государственных услуг и услуг, указанных в части 3 статьи 1 Федерального закона N 210-ФЗ,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</si>
  <si>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N 97</t>
  </si>
  <si>
    <t>Размер страховых взносов на обязательное медицинское страхование неработающего населения</t>
  </si>
  <si>
    <t>Доля государственных (муниципальных) медицинских организаций, финансирование которых осуществляется по результатам деятельности по законченному случаю в общем количестве государственных (муниципальных) медицинских организаций</t>
  </si>
  <si>
    <t>Доля государственных (муниципальных) медицинских организаций, которым оплата медицинской помощи осуществляется за счет средств обязательного медицинского страхования по полному тарифу</t>
  </si>
  <si>
    <t>Доля отменённых результатов проверок в общем количестве проведённых проверок</t>
  </si>
  <si>
    <t>Доля государственных услуг, оказанных с нарушением срока, в общем количестве оказанных государственных услуг</t>
  </si>
  <si>
    <t>Доля удовлетворённых (признанных обоснованными) жалоб в общем количестве жалоб, поступивших в связи с невыполнением (ненадлежащим исполнением) Управлением по лицензированию медицинской и фармацевтической деятельности при Правительстве Удмуртской Республики или его должностным лицом (должностными лицами) установленной услуги (функции)</t>
  </si>
  <si>
    <t xml:space="preserve">Доля средств федерального бюджета, израсходованных на реализацию переданного полномочия, в общем объёме средств федерального бюджета, поступивших на реализацию переданного полномочия   </t>
  </si>
  <si>
    <t>Средний удельный расход энергетических ресурсов в учреждениях здравоохранения Удмуртской Республики</t>
  </si>
  <si>
    <t>Доля медицинских организаций, 80 % сотрудников профильных структурных подразделений которых используют созданные информационные системы</t>
  </si>
  <si>
    <t>Доля медицинских специалистов, оказывающих первичный прием в рамках первичной медико-санитарной помощи, к которым предоставляется возможность записаться на прием в электронном виде через Интернет (на едином или региональном портале государственных услуг)</t>
  </si>
  <si>
    <t>Доля отчетной медицинской документации, представленной в электронном виде в соответствии с едиными стандартами</t>
  </si>
  <si>
    <t>Количество медицинских организаций, подключенных к единому информационному пространству телемедицины</t>
  </si>
  <si>
    <t>число умерших на 1000 чел. населения</t>
  </si>
  <si>
    <t>умерших на 100 тыс. человек</t>
  </si>
  <si>
    <t>случаев на 1000 родившихся живыми</t>
  </si>
  <si>
    <t>на 100 тыс. населения</t>
  </si>
  <si>
    <t>на 100 тыс.  населения</t>
  </si>
  <si>
    <t>на 100 тыс.  Населения</t>
  </si>
  <si>
    <t>литров на душу населения в год</t>
  </si>
  <si>
    <t>процент</t>
  </si>
  <si>
    <t>на 10 тыс. населения</t>
  </si>
  <si>
    <t>процент от общей численности детей в возрасте от 0 до 14 лет</t>
  </si>
  <si>
    <t>процент от числа детей указанных категорий в возрасте от 0 до 14 лет</t>
  </si>
  <si>
    <t>кг</t>
  </si>
  <si>
    <t>процент от общей численности населения Удмуртской Республики</t>
  </si>
  <si>
    <t>процент от общего числа больных с выявленными злокачественными новообразованиями</t>
  </si>
  <si>
    <t>на 1 млн. населения</t>
  </si>
  <si>
    <t>процент от числа выявленных</t>
  </si>
  <si>
    <t>процент от числа больных туберкулезом с бактериовыделением</t>
  </si>
  <si>
    <t>процент от числа состоящих на диспансерном учете</t>
  </si>
  <si>
    <t>коек на 10 тыс. человек взрослого населения</t>
  </si>
  <si>
    <t>коек на 10 тыс. детей</t>
  </si>
  <si>
    <t>доля (процент) новорожденных, обследованных на наследственные заболевания, от общего числа новорожденных</t>
  </si>
  <si>
    <t>доля (процент) новорожденных, обследованных на аудиологический скрининг, от общего числа новорожденных</t>
  </si>
  <si>
    <t>на 1000 родившихся живыми</t>
  </si>
  <si>
    <t>на 10 тыс. населения соответствующего возраста</t>
  </si>
  <si>
    <t>доля (процент) женщин с преждевременными родами, которые были родоразрешены в перинатальных центрах</t>
  </si>
  <si>
    <t>доля (промилле) выживших от числа новорожденных, родившихся с низкой и экстремально низкой массой тела в акушерском стационаре</t>
  </si>
  <si>
    <t>доля (процент) умерших детей от числа поступивших</t>
  </si>
  <si>
    <t>на 1000 женщин в возрасте 15-49 лет</t>
  </si>
  <si>
    <t>число запросов</t>
  </si>
  <si>
    <t>тыс. рублей</t>
  </si>
  <si>
    <t>на 100 больных алкоголизмом среднегодового контингента</t>
  </si>
  <si>
    <t>процент от общего количества
нарастающим итогом</t>
  </si>
  <si>
    <t>113,0*</t>
  </si>
  <si>
    <t>Число больных алкоголизмом, находящихся на ремиссии более 2-х лет</t>
  </si>
  <si>
    <t>не более 20</t>
  </si>
  <si>
    <t>Доля больных алкоголизмом повторно госпитализированных в течение года</t>
  </si>
  <si>
    <t>Единовременная пропускная способность объектов спорта, введенных в эксплуатацию в рамках государственной программы по направлению, касающемуся совершенствования условий для развития массового спорта (нарастающим итогом)</t>
  </si>
  <si>
    <t>Доля граждан, систематически занимающихся физической культурой и спортом, в общей численности населения</t>
  </si>
  <si>
    <t>Численность членов спортивных сборных команд Удмуртской Республики, включенных в список кандидатов в спортивные сборные команды Российской Федерации</t>
  </si>
  <si>
    <t>Доля молодых граждан, охваченных республиканскими мероприятиями патриотической направленности, в общей численности молодежи, проживающей на территории Удмуртской Республики</t>
  </si>
  <si>
    <t>Доля молодежи, охваченной республиканскими мероприятиями в сфере государственной молодежной политики, в общей численности молодежи, проживающей на территории Удмуртской Республики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</si>
  <si>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</si>
  <si>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обучающихся и студентов, занимающихся физической культурой и спортом, в общей численности данной категории населения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</si>
  <si>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</si>
  <si>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граждан, занимающихся в спортивных учреждениях, в общей численности детей и молодежи в возрасте 6 - 15 лет</t>
  </si>
  <si>
    <t>Единовременная пропускная способность объектов спорта (уровень обеспеченности населения спортивными сооружениями)</t>
  </si>
  <si>
    <t>Доля спортсменов, зачисленных в составы спортивных сборных команд Российской Федерации, в общем количестве спортсменов, занимающихся на этапе совершенствования спортивного мастерства и этапе высшего спортивного мастерства</t>
  </si>
  <si>
    <t>Количество медалей, завоеванных членами сборных команд Удмуртской Республики на всероссийских, международных спортивных соревнованиях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</si>
  <si>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</t>
  </si>
  <si>
    <t>Количество подготовленных организаторов и специалистов патриотического воспитания граждан</t>
  </si>
  <si>
    <t>Количество мероприятий патриотической тематики, в том числе по допризывной подготовке для подростков и молодежи</t>
  </si>
  <si>
    <t>Доля молодежи, участвующей в деятельности молодежных и детских общественных объединений, органов молодежного самоуправления в общей численности молодежи</t>
  </si>
  <si>
    <t>Количество молодежи, охваченной социальным и психологическим консультированием</t>
  </si>
  <si>
    <t>Охват детей и подростков «группы риска», состоящих на учете в подразделениях по делам несовершеннолетних, мероприятиями профилактической направленности</t>
  </si>
  <si>
    <t>Прирост инвестиций в основной капитал без учета бюджетных средств к предыдущему году (в сфере физической культуры, спорта и молодежной политики)</t>
  </si>
  <si>
    <t>Доля государственных услуг и услуг, указанных в части 3 статьи 1 Федерального закона от 27 июля 2010 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</si>
  <si>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Количество квалифицированных тренеров и тренеров-преподавателей физкультурно-спортивных организаций, работающих по специальности</t>
  </si>
  <si>
    <t>Увеличение количества посещений учреждений культуры в Удмуртской Республике по сравнению с предыдущим годом</t>
  </si>
  <si>
    <t xml:space="preserve">Повышение уровня удовлетворенности граждан Российской Федерации качеством предоставления государственных (муниципальных) услуг в сфере культуры </t>
  </si>
  <si>
    <t>Доля государственных и муниципальных учреждений культуры в Удмуртской Республике, имеющих свой информационный портал в общем количестве государственных и муниципальных учреждений культуры в Удмуртской Республике</t>
  </si>
  <si>
    <t xml:space="preserve">Динамика значений соотношения средней месячной  заработной платы работников государственных  и муниципальных учреждений культуры в Удмуртской Республике и средней заработной платы в Удмуртской Республике </t>
  </si>
  <si>
    <t>Увеличение численности участников культурно-массовых мероприятий по сравнению с предыдущим  годом</t>
  </si>
  <si>
    <t>Увеличение доли театров, имеющих сайт в  информационно-телекоммуникационной сети «Интернет», в общем количестве театров в Удмуртской Республике</t>
  </si>
  <si>
    <t>Увеличение количества стипендиатов среди деятелей культуры и искусства и молодых талантливых авторов и исполнителей</t>
  </si>
  <si>
    <t>Увеличение средней суммы  субсидии для поддержки творческих проектов общереспубликанского значения в области культуры и искусства</t>
  </si>
  <si>
    <t>тысяч рублей</t>
  </si>
  <si>
    <t>Увеличение доли детей, привлекаемых к участию в творческих мероприятиях,  в общем числе детей</t>
  </si>
  <si>
    <t xml:space="preserve"> Количество посещений театрально - концертных учреждений на 1000 человек населения</t>
  </si>
  <si>
    <t xml:space="preserve">посещений </t>
  </si>
  <si>
    <t>Количество театрально - концертных мероприятий на гастролях в регионах Российской Федерации</t>
  </si>
  <si>
    <t>мероприятий</t>
  </si>
  <si>
    <t xml:space="preserve">Среднее число слушателей на 1 филармоническом концерте </t>
  </si>
  <si>
    <t>Среднее число зрителей на 1 спектакле</t>
  </si>
  <si>
    <t>Среднее число посещений цирка  на 1000 человек населения</t>
  </si>
  <si>
    <t>посещений</t>
  </si>
  <si>
    <t>Среднее число посетителей зоопарка на 1000 человек населения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</si>
  <si>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</si>
  <si>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</si>
  <si>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 xml:space="preserve">Увеличение количества библиографических записей в сводном электронном каталоге библиотек России к 2020 году </t>
  </si>
  <si>
    <t>Увеличение доли публичных библиотек, подключенных к информационно-телекоммуникационной сети «Интернет», в общем количестве библиотек в  Удмуртской Республике</t>
  </si>
  <si>
    <t>Количество посещений  библиотек в расчете на 1 жителя в год</t>
  </si>
  <si>
    <t>Количество экземпляров новых поступлений в библиотечные фонды общедоступных библиотек на 1000 человек населения</t>
  </si>
  <si>
    <t>Ежегодная оцифровка книг, периодических изданий</t>
  </si>
  <si>
    <t>Создание сайтов муниципальных библиотек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</si>
  <si>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</si>
  <si>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посещаемости музейных учреждений </t>
  </si>
  <si>
    <t>посещений на 1 жителя в год</t>
  </si>
  <si>
    <t>Увеличение доли музеев, имеющих сайт в информационно-телекоммуникационной сети «Интернет», в общем количестве музеев в Удмуртской Республике</t>
  </si>
  <si>
    <t>Увеличение объема передвижного фонда  музеев для экспонирования произведений культуры и искусства в музеях и галереях муниципальных образований в Удмуртской Республике</t>
  </si>
  <si>
    <t>Увеличение количества виртуальных музеев, созданных при поддержке  бюджета Удмуртской Республики</t>
  </si>
  <si>
    <t xml:space="preserve">Увеличение количества выставочных проектов  </t>
  </si>
  <si>
    <t>Количество спектаклей и концертов на национальном языке</t>
  </si>
  <si>
    <t xml:space="preserve">в том числе для детей
</t>
  </si>
  <si>
    <t xml:space="preserve">Доля мероприятий, направленных на сохранение и развитие нематериального культурного наследия народов России, в общем количестве мероприятий, реализованных учреждениями культуры </t>
  </si>
  <si>
    <t xml:space="preserve">Количество национальных коллективов самодеятельного народного творчества </t>
  </si>
  <si>
    <t>Увеличение доли объектов культурного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</si>
  <si>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</t>
  </si>
  <si>
    <t>Доля объектов культурного наследия федерального и регионального значения, на которые оформлены охранные обязательства, в общем количестве объектов культурного наследия федерального и регионального  значения, расположенных на территории Удмуртской Республики</t>
  </si>
  <si>
    <t>Доля объектов культурного наследия, на которые утверждены границы территории  и описан правовой режим использования земельных участков в границах территории объекта культурного наследия, в   общем количестве объектов культурного наследия  регионального  значения, расположенных на территории Удмуртской Республики</t>
  </si>
  <si>
    <t xml:space="preserve"> Доля объектов культурного наследия, имеющих установленные зоны охраны (за исключением объектов археологии, расположенных вне границ населенных пунктов), в общем количестве объектов культурного наследия регионального значения, расположенных на территории Удмуртской Республики</t>
  </si>
  <si>
    <t>Доля объектов культурного наследия федерального и регионального значения, в отношении которых проводились мероприятия государственного надзора,  в общем количестве объектов культурного наследия федерального и  регионального значения</t>
  </si>
  <si>
    <t>Доля заявителей, удовлетворенных качеством предоставления государственных услуг от общего числа заявителей,     обратившихся     за получением государственных услуг</t>
  </si>
  <si>
    <t>Среднее число обращений представителей бизнес-сообщества для получения одной государственной услуги, связанной     со     сферой предпринимательской деятельности</t>
  </si>
  <si>
    <t>Время ожидания в очереди при обращении заявителя для получения государственных услуг</t>
  </si>
  <si>
    <t>Количество обоснованных жалоб потребителей на предоставление государственных услуг в сфере реализации подпрограммы</t>
  </si>
  <si>
    <t>жалоб</t>
  </si>
  <si>
    <t>Соотношение числа специалистов отрасли, прошедших аттестацию, переподготовку и повышение квалификации, и общего числа специалистов отрасли</t>
  </si>
  <si>
    <t xml:space="preserve">Доля государственных услуг, предоставляемых по принципу «одного окна» 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 «О государственных услугах, предоставление которых организуется в многофункциональных центрах предоставления государственных и муниципальных услуг в Удмуртской Республике» </t>
  </si>
  <si>
    <t xml:space="preserve">Среднее число обращений заявителей в Министерство культуры и туризма Удмуртской Республики для получения государственной услуги </t>
  </si>
  <si>
    <t>число обращений</t>
  </si>
  <si>
    <t>Доля средств бюджета УР, выделяемых негосударственным организациям, в том числе социально ориентированным некоммерческим организациям, на предоставление услуг, в общем объеме средств бюджета УР, выделяемых на предоставление услуг  в сфере культуры</t>
  </si>
  <si>
    <t>Объем платных туристских услуг, оказанных населению</t>
  </si>
  <si>
    <t>Объем платных услуг гостиниц и аналогичных средств размещения</t>
  </si>
  <si>
    <t>Численность граждан, посетивших объекты туриндустрии Удмуртской Республики</t>
  </si>
  <si>
    <t>тысяч человек</t>
  </si>
  <si>
    <t>Индекс производства продукции сельского хозяйства в хозяйствах всех категорий 
(в сопоставимых ценах)</t>
  </si>
  <si>
    <t>Индекс производства продукции растениеводства в хозяйствах всех категорий (в сопоставимых ценах)</t>
  </si>
  <si>
    <t>Индекс производства продукции животноводства в хозяйствах всех категорий (в сопоставимых ценах)</t>
  </si>
  <si>
    <t>Индекс производства пищевых продуктов, включая напитки (в сопоставимых ценах)</t>
  </si>
  <si>
    <t>Индекс физического объема инвестиций в основной капитал сельского хозяйства</t>
  </si>
  <si>
    <t>Рентабельность сельскохозяйственного производства (по сельскохозяйственным организациям)</t>
  </si>
  <si>
    <t>Прирост инвестиций в основной капитал  сельского хозяйства без учета бюджетных средств, в процентах к предыдущему году</t>
  </si>
  <si>
    <t>тыс.тонн</t>
  </si>
  <si>
    <t xml:space="preserve">Площадь земельных участков из состава земель сельскохозяйственного назначения, поставленных на кадастровый учет </t>
  </si>
  <si>
    <t>тыс. га</t>
  </si>
  <si>
    <t>Производство муки из зерновых культур, овощных и других растительных культур</t>
  </si>
  <si>
    <t>Производство крупы</t>
  </si>
  <si>
    <t>Производство хлебобулочных изделий, диетических и обогащенных микронутриентами</t>
  </si>
  <si>
    <t>гектаров</t>
  </si>
  <si>
    <t>Производство скота и птицы на убой в хозяйствах всех категорий (в живом весе)</t>
  </si>
  <si>
    <t>Производство сыров и сырных продуктов</t>
  </si>
  <si>
    <t>Производство масла сливочного</t>
  </si>
  <si>
    <t>Выручка организаций потребительской кооперации, полученная за счет всех видов деятельности</t>
  </si>
  <si>
    <t>Рост применения биологических средств защиты растений и микробиологических удобрений в растениеводстве</t>
  </si>
  <si>
    <t>% к 2010 году</t>
  </si>
  <si>
    <t>Удельный вес отходов сельскохозяйственного производства, переработанных методами биотехнологии</t>
  </si>
  <si>
    <t>Энергообеспеченность сельскохозяйственных организаций на 100 га посевной площади</t>
  </si>
  <si>
    <t>л.с.</t>
  </si>
  <si>
    <t xml:space="preserve">Коэффициент обновления основных фондов </t>
  </si>
  <si>
    <t xml:space="preserve"> %</t>
  </si>
  <si>
    <t>Ввод (приобретение) жилья для граждан, проживающих в сельской местности, всего</t>
  </si>
  <si>
    <t>тыс.кв. метров</t>
  </si>
  <si>
    <t>в том числе для молодых семей и молодых специалистов</t>
  </si>
  <si>
    <t>Ввод в действие фельдшерско-акушерских пунктов и/или офисов врачей общей практики</t>
  </si>
  <si>
    <t>Ввод  в действие плоскостных спортивных сооружений</t>
  </si>
  <si>
    <t>Ввод в действие распределительных газовых сетей</t>
  </si>
  <si>
    <t>Ввод в действие локальных водопроводов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</si>
  <si>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</si>
  <si>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Выполнение диагностических исследований, ветеринарно-профилактических и противоэпизоотических мероприятий на территории Удмуртской Республики</t>
  </si>
  <si>
    <t>%  к плану</t>
  </si>
  <si>
    <t>Степень безопасного в ветеринарно-санитарном отношении сырья животного и растительного происхождения, выпущенного в реализацию без ограничений</t>
  </si>
  <si>
    <t>% к плану</t>
  </si>
  <si>
    <t>Осуществление регионального государственного ветеринарного надзора</t>
  </si>
  <si>
    <t>Вакцинация домашних и сельскохозяйственных животных против бешенства</t>
  </si>
  <si>
    <t>Приведение бесхозяйных объектов утилизации биологических отходов и захоронений животных, павших от сибирской язвы, в соответствии с ветеринарно-санитарным  правилами</t>
  </si>
  <si>
    <t>Мониторинг проб продукции животного происхождения, биоматериала от свиней и диких кабанов на наличие вируса африканской чумы свиней</t>
  </si>
  <si>
    <t>Вовлечение в оборот выбывших сельскохозяйственных угодий за счет проведения культуртехнических работ</t>
  </si>
  <si>
    <t>Сохранение и создание новых высокотехнологичных рабочих мест</t>
  </si>
  <si>
    <t>Энергоемкость сельскохозяйственного производства (в сопоставимых  ценах к 2007 году)</t>
  </si>
  <si>
    <t>кг у.т./ тыс. рублей</t>
  </si>
  <si>
    <t>Производство молока в хозяйствах всех категорий</t>
  </si>
  <si>
    <t>Количество скотомест на строящихся и (или) модернизируемых и введенных в эксплуатацию животноводческих комплексах молочного направления (молочных фермах)</t>
  </si>
  <si>
    <t xml:space="preserve"> скотомест</t>
  </si>
  <si>
    <t>Доля муниципальных образований, осуществляющих управление в агропромышленном комплексе Удмуртской Республики, использующих государственные информационные ресурсы в сферах обеспечения продовольственной безопасности и управления агропромышленным комплексом Удмуртской Республики</t>
  </si>
  <si>
    <t>Доля руководителей государственных учреждений, подведомственных Министерству сельского хозяйства и продовольствия Удмуртской Республики, Главному управлению ветеринарии Удмуртской Республики, с которыми заключены эффективные контракты</t>
  </si>
  <si>
    <t>Доля государственных  услуг,  указанных в части 3 статьи 1 Федерального законаот 27 июля 2010г.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 «Портал государственных и муниципальных услуг (функций)», от общего количества предоставленных услуг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</si>
  <si>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</si>
  <si>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Доля государственных услуг и услуг, указанных в части 3 статьи 1 Федерального закона от 27 июля 2010 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</si>
  <si>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перечни государственных услуг, утвержденные постановлением Правительства Удмуртской Республики от 4 марта 2013 года № 97 «О государственных услугах, предоставление которых организуется в многофункциональных центрах предоставления государственных и муниципальных услуг в Удмуртской Республике»</t>
  </si>
  <si>
    <t>Прирост инвестиций в основной капитал без учета бюджетных средств по виду экономической деятельности «Транспорт»</t>
  </si>
  <si>
    <t>100</t>
  </si>
  <si>
    <t>Приобретение основных фондов, используемых при осуществлении аэропортовой деятельности для обеспечения авиационных перевозок пассажиров, багажа и грузов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</si>
  <si>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Удмуртской Республикой</t>
  </si>
  <si>
    <t>Количество маршрутов, по которым осуществляются регулярные перевозки пассажиров и багажа автомобильным транспортом и городским наземным электрическим транспортом по регулируемым тарифам</t>
  </si>
  <si>
    <t>Объём транспортной работы организаций железнодорожного транспорта, осуществляющих пассажирские перевозки в пригородном сообщении по территории Удмуртской Республики</t>
  </si>
  <si>
    <t>тыс. ваг-км</t>
  </si>
  <si>
    <t>Количество маршрутов внутренних региональных перевозок пассажиров воздушным транспортом между Удмуртской Республикой и субъектами Российской Федерации, расположенными на территории Приволжского федерального округа</t>
  </si>
  <si>
    <t>Количество маршрутов, по которым осуществляются перевозки пассажиров на внутреннем водном транспорте пригородного и городского сообщения в Удмуртской Республике</t>
  </si>
  <si>
    <t xml:space="preserve">Протяженность сети автомобильных дорог общего пользования регионального или межмуниципального и местного значения на территории Удмуртской Республики, в том числе: </t>
  </si>
  <si>
    <t>сети автомобильных дорог общего пользования регионального или межмуниципального значения</t>
  </si>
  <si>
    <t>сети автомобильных дорог общего пользования местного значения</t>
  </si>
  <si>
    <t>автомобильных дорог общего пользования регионального или межмуниципального значения</t>
  </si>
  <si>
    <t>автомобильных дорог общего пользования местного значения</t>
  </si>
  <si>
    <t xml:space="preserve"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развязок), в том числе: </t>
  </si>
  <si>
    <t>Прирост протяженности сети автомобильных дорог регионального или межмуниципального и местного значения на территории Удмуртской Республики в результате строительства новых автомобильных дорог, в том числе:</t>
  </si>
  <si>
    <t>Прирост протяженности автомобильных дорог общего пользования регионального или межмуниципального и местного значения на территории Удмуртской Республики, соответствующих нормативным требованиям к транспортно-эксплуатационным показателям, в результате реконструкции автомобильных дорог, в том числе:</t>
  </si>
  <si>
    <t>Прирост протяженности автомобильных дорог общего пользования регионального или межмуниципального и местного значения на территории Удмуртской Республики,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</si>
  <si>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>Общая протяженность автомобильных дорог общего пользования регионального или межмуниципального и местного значения, соответствующих нормативным требованиям к транспортно-эксплуатационным показателям на 31 декабря отчетного года, в том числе:</t>
  </si>
  <si>
    <t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года, в том числе:</t>
  </si>
  <si>
    <t>Количество сельских населенных пунктов, имеющих связь по дорогам с твердым покрытием с сетью дорог общего пользования</t>
  </si>
  <si>
    <t>Капитальный ремонт и ремонт автомобильных дорог общего пользования регионального или межмуниципального и местного значения</t>
  </si>
  <si>
    <t>55,8*</t>
  </si>
  <si>
    <t>Число лиц, погибших в дорожно-транспортных происшествиях</t>
  </si>
  <si>
    <t>Социальный риск (число лиц, погибших в дорожно-транспортных происшествиях, на 100 тыс. населения)</t>
  </si>
  <si>
    <t>Транспортный риск (число лиц, погибших в дорожно-транспортных происшествиях, на 10 тыс. транспортных средств)</t>
  </si>
  <si>
    <t>Государственная программа "Этносоциальное развитие и гармонизация межэтнических отношений"</t>
  </si>
  <si>
    <t>Доля граждан, положительно оценивающих состояние межнациональных отношений в Удмуртии</t>
  </si>
  <si>
    <t xml:space="preserve">Численность участников проектов и мероприятий, реализуемых в рамках  государственной программы </t>
  </si>
  <si>
    <t>тыс. чел.</t>
  </si>
  <si>
    <t>Уровень толерантности (гетерооценка)</t>
  </si>
  <si>
    <t xml:space="preserve">Доля государственных гражданских и муниципальных служащих, прошедших курсы повышения квалификации по вопросам национальных отношений и миграционной политике </t>
  </si>
  <si>
    <t>Количество оцифрованных и размещенных в сети «Интернет» страниц полнотекстовой web-библиотеки на удмуртском языке</t>
  </si>
  <si>
    <t>тыс. стр.</t>
  </si>
  <si>
    <t>Количество воскресных школ и курсов изучения родного языка</t>
  </si>
  <si>
    <t>Уровень толерантного отношения к представителям другой национальности (автооценка)</t>
  </si>
  <si>
    <r>
      <t>кг у.т./м</t>
    </r>
    <r>
      <rPr>
        <vertAlign val="superscript"/>
        <sz val="12"/>
        <rFont val="Times New Roman"/>
        <family val="1"/>
        <charset val="204"/>
      </rPr>
      <t>2</t>
    </r>
  </si>
  <si>
    <t>%  по отношению к 2012 году</t>
  </si>
  <si>
    <t>Информация о выполнении целевых показателей (индикаторов) государственных программ Удмуртской Республики за 2017 год</t>
  </si>
  <si>
    <t>от _________________ № 02-08/_______________</t>
  </si>
  <si>
    <t>плановые и фактические значения за 2016 год</t>
  </si>
  <si>
    <t>1,93*</t>
  </si>
  <si>
    <t>Прирост технической готовности объекта государственной собственности "Автономное учреждение социального обслуживания Удмуртской Республики "Республиканский реабилитационный центр для детей и подростков с ограниченными возможностями"</t>
  </si>
  <si>
    <t>3,2*</t>
  </si>
  <si>
    <t>Количество заключенных Соглашений (с дорожными картами) о сопровождении проектов в соответствии с регламентом "одно окно" с нарастающим итогом</t>
  </si>
  <si>
    <t>Количество проведенных конкурсов на право заключения соглашений государственно-частного партнерства и концессионных соглашений, в том числе заключенных соглашений государственно-частного партнерства и концессионных соглашений с участием Удмуртской Республики</t>
  </si>
  <si>
    <t>71,5*</t>
  </si>
  <si>
    <t>Охват медицинским освидетельствованием на ВИЧ-инфекцию населения</t>
  </si>
  <si>
    <t>Уровень информированности населения в возрасте 18 - 49 лет по вопросам ВИЧ-инфекции</t>
  </si>
  <si>
    <t xml:space="preserve">Доля рецептов, находящихся на отсроченном обеспечении
</t>
  </si>
  <si>
    <t>Доля аккредитованных специалистов</t>
  </si>
  <si>
    <t>Количество заключенных соглашений (с дорожными картами) о сопровождении проектов в соответствии с регламентом "одно окно" с нарастающим итогом</t>
  </si>
  <si>
    <t>Доля средств бюджета Удмуртской Республики, выделяемых негосударственным организациям, в том числе социально ориентированным некоммерческим организациям, на предоставление услуг, в общем объеме средств бюджета Удмуртской Республики, выделяемых на предоставление услуг в сфере физической культуры, массового спорта и молодежной политики</t>
  </si>
  <si>
    <t>Доля граждан Российской Федерации, постоянно проживающих на территории Удмуртской Республики, выполнивших нормативы Всероссийского физкультурно-спортивного комплекса "Готов к труду и обороне" (ГТО), в общей численности населения, принявшего участие в выполнении нормативов Всероссийскогофизкультурно-спортивного комплекса "Готов к труду и обороне" (ГТО),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</si>
  <si>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</si>
  <si>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</si>
  <si>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</si>
  <si>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Доля спортсменов-разрядников, имеющих разряды и звания (от 1 разряда до спортивного звания "Заслуженный мастер спорта"), в общем количестве спортсменов-разрядников в системе специализированных детско-юношеских спортивных школ олимпийского резерва и училищ олимпийского резерва, в процентах</t>
  </si>
  <si>
    <t>не менее 21</t>
  </si>
  <si>
    <t>Доля средств бюджета Удмуртской Республики, выделяемых социально ориентированным некоммерческим организациям, в общем объеме средств, выделяемых на предоставление услуг в сфере дополнительного образования детей</t>
  </si>
  <si>
    <t>Доля средних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средних профессиональных образовательных организаций</t>
  </si>
  <si>
    <t>Доля студентов средних профессиональных образовательных организаций, обучающихся по образовательным программам, в реализации которых участвуют работодатели (включая организацию учебной и производственной практики, предоставление оборудования и материалов, участие в разработке образовательных программ и оценке результатов их освоения, проведении учебных занятий), в общей численности студентов профессиональных образовательных организаций</t>
  </si>
  <si>
    <t xml:space="preserve">Количество проведенных конкурсов на право заключения соглашений государственно-частного партнерства и концессионных соглашений, в том числе заключенных соглашений государственно-частного партнерства и концессионных соглашений с участием Удмуртской Республики
</t>
  </si>
  <si>
    <t>822*</t>
  </si>
  <si>
    <t>11*</t>
  </si>
  <si>
    <t>182102*</t>
  </si>
  <si>
    <t>86,6*</t>
  </si>
  <si>
    <t>165774*</t>
  </si>
  <si>
    <t>27,4*</t>
  </si>
  <si>
    <t>30,2*</t>
  </si>
  <si>
    <t>Количество трудоустроенных незанятых инвалидов на созданные работодателями рабочие места (в том числе специальные) для трудоустройства инвалидов</t>
  </si>
  <si>
    <t>количество экземпляров</t>
  </si>
  <si>
    <t>Количество изученных объектов (предметов) нематериального культурного наследия народов Российской Федерации</t>
  </si>
  <si>
    <t>Численность граждан Российской Федерации, размещенных в коллективных средствах размещения</t>
  </si>
  <si>
    <t>Численность иностранных граждан, размещенных в коллективных средствах размещения</t>
  </si>
  <si>
    <t>Количество посещений туристско-информационного центра (удаленно через сеть "Интернет", в стационарных условиях)</t>
  </si>
  <si>
    <t>не менее 1500</t>
  </si>
  <si>
    <t>Доля утилизированных и обезвреженных отходов в общем объеме отходов, образовавшихся в процессе производства и потребления</t>
  </si>
  <si>
    <t>Доля проведенных мероприятий по региональному государственному экологическому надзору от общего количества поступивших обращений и проверок, утвержденных ежегодным планом проведения плановых проверок юридических лиц и индивидуальных предпринимателей</t>
  </si>
  <si>
    <t>Вовлечение в оборот выбывших сельскохозяйственных угодий, в том числе на мелиорированных землях (орошаемых и (или) осушаемых), за счет проведения культуртехнических мероприятий, ежегодно</t>
  </si>
  <si>
    <t>гектар</t>
  </si>
  <si>
    <t>Численность населения, проживающего на территориях с неблагополучной экологической ситуацией, подверженных негативному воздействию, связанному с прошлой хозяйственной и иной деятельностью, ежегодно</t>
  </si>
  <si>
    <t>Количество жителей Удмуртской Республики, принявших участие в природоохранных мероприятиях в рамках акции "Дни защиты от экологической опасности" по сравнению с 2013 годом</t>
  </si>
  <si>
    <t>Количество записей актов гражданского состояния, переведенных в электронный вид (за период с 1 января 1926 года по 31 марта 2015 года)</t>
  </si>
  <si>
    <t>333,4*</t>
  </si>
  <si>
    <t>26,2*</t>
  </si>
  <si>
    <t>Доля малых предприятий, осуществлявших технологические инновации, в общем числе обследованных малых предприятий (обследования проводятся Росстатом за нечетные годы)</t>
  </si>
  <si>
    <t>Доля инновационных товаров, работ, услуг в общем объеме отгруженных товаров, выполненных работ, услуг малых предприятий (обследования проводятся Росстатом за нечетные годы)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</si>
  <si>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</si>
  <si>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не менее 18,5</t>
  </si>
  <si>
    <t>Количество нестационарных торговых объектов круглогодичного размещения и мобильных торговых объектов</t>
  </si>
  <si>
    <t>Оборот субъектов малого и среднего предпринимательства в постоянных ценах по отношению к показателю 2014 года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</si>
  <si>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</si>
  <si>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Индекс промышленного производства по разделу B – «Добыча полезных ископаемых»</t>
  </si>
  <si>
    <t>Индекс промышленного производства по разделу C – «Обрабатывающие производства»</t>
  </si>
  <si>
    <t>9,2*</t>
  </si>
  <si>
    <t>19,8*</t>
  </si>
  <si>
    <t>Количество заключенных соглашений (с дорожными картами) о сопровождении проектов в соответствии с Регламентом "Одно окно"</t>
  </si>
  <si>
    <t>Создание рабочих мест (в том числе высокопроизводительных) в организациях, получающих государственную поддержку</t>
  </si>
  <si>
    <t>в % от суммарной численности на предприятии</t>
  </si>
  <si>
    <t>Темп роста объема отгруженных товаров, работ, услуг в организациях, получающих государственную поддержку</t>
  </si>
  <si>
    <t>Обеспеченность населения Удмуртской Республики площадью стационарных торговых объектов в расчете на одну тысячу человек</t>
  </si>
  <si>
    <t>Доля лесных пожаров, ликвидированных в течение первых суток с момента обнаружения (по количеству случаев), в общем количестве лесных пожаров</t>
  </si>
  <si>
    <t>Доля крупных лесных пожаров в общем количестве лесных пожаров</t>
  </si>
  <si>
    <t>Отношение площади проведенных санитарно-оздоровительных мероприятий к площади погибших и поврежденных лесов</t>
  </si>
  <si>
    <t>Доля площади земель лесного фонда, переданных в пользование, в общей площади земель лесного фонда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</si>
  <si>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нарушений лесного законодательства</t>
  </si>
  <si>
    <t>Площадь рубок ухода в молодняках</t>
  </si>
  <si>
    <t>га</t>
  </si>
  <si>
    <t>Отношение площади земель, отнесенных к землям, занятым лесными насаждениями (за текущий год), к площади фактической сплошной рубки за год (без учета рубки лесных насаждений, предназначенных для строительства, реконструкции и эксплуатации объектов)</t>
  </si>
  <si>
    <t>Среднемесячная заработная плата работников сельского хозяйства (без субъектов малого предпринимательства)</t>
  </si>
  <si>
    <t>5,1*</t>
  </si>
  <si>
    <t>Индекс производительности труда</t>
  </si>
  <si>
    <t>Количество высокопроизводительных рабочих мест</t>
  </si>
  <si>
    <t>тыс. единиц</t>
  </si>
  <si>
    <t>Сохранение размера посевных площадей, занятых зерновыми, зернобобовыми и кормовыми сельскохозяйственными культурами</t>
  </si>
  <si>
    <t>Валовый сбор картофеля в хозяйствах всех категорий</t>
  </si>
  <si>
    <t>Валовый сбор овощей в хозяйствах всех категорий</t>
  </si>
  <si>
    <t>Валовый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</si>
  <si>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Объем реализованных и (или) направленных на переработку овощей</t>
  </si>
  <si>
    <t>Производство плодоовощных консервов</t>
  </si>
  <si>
    <t>млн. условных банок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</si>
  <si>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</si>
  <si>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Удельный вес численности молодых специалистов, оставшихся на конец года, от общего числа прибывших на работу в сельскохозяйственные организации в течение года по окончании профессиональных образовательных организаций и образовательных организаций высшего образования</t>
  </si>
  <si>
    <t>Количество обучившихся руководителей, специалистов и кадров рабочих профессий в хозяйствах всех категорий, муниципальных образований</t>
  </si>
  <si>
    <t>Уровень обеспеченности руководителями сельскохозяйственных организаций</t>
  </si>
  <si>
    <t>Уровень обеспеченности рабочими кадрами сельскохозяйственного производства</t>
  </si>
  <si>
    <t>Прирост объема производства продукции растениеводства на землях сельскохозяйственного назначения за счет реализации мероприятий (нарастающим итогом "с" "до")</t>
  </si>
  <si>
    <t>в том числе 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</si>
  <si>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Валовый сбор льноволокна в хозяйствах всех категорий</t>
  </si>
  <si>
    <t>Доля площади, засеваемой элитными семенами в общей площади посевов</t>
  </si>
  <si>
    <t>Валовый сбор зерновых и зернобобовых культур в хозяйствах всех категорий</t>
  </si>
  <si>
    <t>Валовый сбор картофеля в сельскохозяйственных организациях, крестьянских (фермерских) хозяйствах, включая индивидуальных предпринимателей</t>
  </si>
  <si>
    <t>Численность застрахованного поголовья сельскохозяйственных животных</t>
  </si>
  <si>
    <t>Численность племенного условного маточного поголовья сельскохозяйственных животных</t>
  </si>
  <si>
    <t>Реализация племенного молодняка крупного рогатого скота молочных и мясных пород на 100 голов маток</t>
  </si>
  <si>
    <t>тыс. условных голов</t>
  </si>
  <si>
    <t>Сохранность племенного условного маточного поголовья сельскохозяйственных животных к уровню предыдущего года</t>
  </si>
  <si>
    <t>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средств государственной поддержки</t>
  </si>
  <si>
    <t>Прирост объема сельскохозяйственной продукции, произведенной индивидуальными предпринимателями и крестьянскими (фермерскими) хозяйствами, получившими средства государственной поддержки (по отношению к предыдущему году)</t>
  </si>
  <si>
    <t>Количество новых постоянных рабочих мест, созданных в сельскохозяйственных потребительских кооперативах, получивших средства государственной поддержки для развития материально-технической базы</t>
  </si>
  <si>
    <t>Прирост объема сельскохозяйственной продукции, реализованной сельскохозяйственными потребительскими кооперативами, получившими средства государственной поддержки (по отношению к предыдущему году)</t>
  </si>
  <si>
    <t>Объем введенных мощностей по хранению картофеля и овощей открытого грунта</t>
  </si>
  <si>
    <t>Объем введенных площадей теплиц</t>
  </si>
  <si>
    <t>Объем введенных мощностей животноводческих комплексов молочного направления (молочных ферм)</t>
  </si>
  <si>
    <t>Объем ссудной задолженности по субсидируемым инвестиционным кредитам (займам), выданным на развитие агропромышленного комплекса (на конец года)</t>
  </si>
  <si>
    <t>скотомест</t>
  </si>
  <si>
    <t>11,3*</t>
  </si>
  <si>
    <t>7,2*</t>
  </si>
  <si>
    <t>0,174*</t>
  </si>
  <si>
    <t>35,4*</t>
  </si>
  <si>
    <t>20,3*</t>
  </si>
  <si>
    <t>24,3*</t>
  </si>
  <si>
    <t>35,7*</t>
  </si>
  <si>
    <t>160,15*</t>
  </si>
  <si>
    <t>21,8*</t>
  </si>
  <si>
    <t>Ввод мощностей генерирующих объектов, функционирующих на основе использования возобновляемых источников энергии на территории Удмуртской Республики</t>
  </si>
  <si>
    <t>Объем выработки электроэнергии, производимой вновь вводимыми установками и генерирующими объектами, использующими возобновляемые источники энергии</t>
  </si>
  <si>
    <t>МВт.ч</t>
  </si>
  <si>
    <t>Доля объема производства электрической энергии генерирующими объектами, функционирующими на основе использования возобновляемых источников энергии, в совокупном объеме производства электрической энергии на территории Удмуртской Республики</t>
  </si>
  <si>
    <t>Количество созданных рабочих мест</t>
  </si>
  <si>
    <t>Объем сокращения выбросов загрязняющих веществ в атмосферу</t>
  </si>
  <si>
    <t>Объем инвестиций в развитие газозаправочной инфраструктуры из внебюджетных источников</t>
  </si>
  <si>
    <t>тонн</t>
  </si>
  <si>
    <t>27,23*</t>
  </si>
  <si>
    <t>8,06*</t>
  </si>
  <si>
    <t>Замена ветхих сетей водопровода</t>
  </si>
  <si>
    <t>Замена ветхих тепловых сетей ( в двухтрубном исчислении)</t>
  </si>
  <si>
    <t>Утверждение (корректировка) органами местного самоуправления городских округов, городских поселений, а также сельских поселений, в состав которых входят населенные пункты с численностью населения свыше 1000 человек, правил благоустройства поселений в соответствии с федеральными требованиями (с учетом общественных обсуждений)</t>
  </si>
  <si>
    <t>Количество заключенных соглашений о государственно-частном партнерстве и концессионных соглашений (в том числе концессионных соглашений, где третьей стороной выступает Удмуртская Республика)</t>
  </si>
  <si>
    <t>Прирост протяженности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 в Удмуртской Республике</t>
  </si>
  <si>
    <t>70</t>
  </si>
  <si>
    <t>88</t>
  </si>
  <si>
    <t>7,9*</t>
  </si>
  <si>
    <t xml:space="preserve">Объемы ввода в эксплуатацию после строительства и реконструкции автомобильных дорог общего пользования регионального или межмуниципального и местного значения **, в том числе: </t>
  </si>
  <si>
    <t xml:space="preserve">**  в том числе в рамках федеральной целевой программы "Устойчивое развитие сельских территорий на 2014 - 2017 годы и на период до 2020 года"
</t>
  </si>
  <si>
    <t>5,8*</t>
  </si>
  <si>
    <t xml:space="preserve">Количество заключенных соглашений о сопровождении проектов в соответствии с Регламентом "Одно окно"
</t>
  </si>
  <si>
    <t>Доля молодых семей, получивших свидетельство о праве на получение социальной выплаты на приобретение (строительство) жилого помещения, в общем количестве молодых семей, нуждающихся в улучшении жилищных условий в Российской Федерации</t>
  </si>
  <si>
    <t>Количество объектов недвижимости, сведения о которых включены в карты-планы территорий, составленные по результатам проведения комплексных кадастровых работ и представленные в орган, осуществляющий государственный кадастровый учет и государственную регистрацию прав (в том числе объектов недвижимости, сведения о границах которых уточнены, установлены, по которым исправлены кадастровые ошибки в сведениях Единого государственного реестра недвижимости, а также образованных в ходе проведения комплексных кадастровых работ объектов недвижимости)</t>
  </si>
  <si>
    <t>не более 5*</t>
  </si>
  <si>
    <t>Доля слушателей ГОУ ДПО "Учебно-методический центр по гражданской обороне, чрезвычайным ситуациям и пожарной безопасности Удмуртской Республики", удовлетворенных качеством оказания услуги (на основе опроса слушателей)</t>
  </si>
  <si>
    <t>Удельный вес технической готовности убежища БУЗ УР "Первая республиканская клиническая больница Министерства здравоохранения Удмуртской Республики" для нетранспортабельных больных</t>
  </si>
  <si>
    <t>Обеспеченность неработающего населения (в том числе детей) и населения, проживающего и работающего на территориях зон техногенных рисков Удмуртской Республики, современными средствами индивидуальной защиты с учетом проведения периодических лабораторных испытаний</t>
  </si>
  <si>
    <t>Удельный вес преступлений, совершаемых в общественных местах (кроме улиц)</t>
  </si>
  <si>
    <t>Удельный вес преступлений, совершаемых в общественных местах, в том числе на улицах, в состоянии алкогольного опьянения</t>
  </si>
  <si>
    <t>Общий среднеразовый тираж республиканских, городских и районных периодических печатных изданий</t>
  </si>
  <si>
    <t>Объем республиканского телевещания</t>
  </si>
  <si>
    <t>тысяч экземпляров</t>
  </si>
  <si>
    <t>Общий тираж книг и брошюр в среднем на 1000 человек населения, выпущенных государственными унитарными предприятиями Удмуртской Республики</t>
  </si>
  <si>
    <t>Объем республиканского радиовещания</t>
  </si>
  <si>
    <t>Объем республиканского телевещания на удмуртском языке</t>
  </si>
  <si>
    <t>Объем республиканского радиовещания на удмуртском языке</t>
  </si>
  <si>
    <t>Общий среднеразовый тираж периодических печатных изданий (газет и журналов) на национальных языках</t>
  </si>
  <si>
    <t>Выпуск изданий культурно-просветительного характера государственными унитарными предприятиями Удмуртской Республики</t>
  </si>
  <si>
    <t>Выпуск изданий государственными унитарными предприятиями Удмуртской Республики на удмуртском языке</t>
  </si>
  <si>
    <t>Объем инвестиций в основной капитал</t>
  </si>
  <si>
    <t>Объем инвестиций в основной капитал (за исключением бюджетных средств)</t>
  </si>
  <si>
    <t>Объем инвестиций в основной капитал в расчете на одного жителя Удмуртской Республики</t>
  </si>
  <si>
    <t>Объем привлеченных инвестиций в проектах, получающих государственную поддержку</t>
  </si>
  <si>
    <t>Количество зарегистрированных резидентов территорий опережающего социально-экономического развития</t>
  </si>
  <si>
    <t>Выполнение требований положений Стандарта деятельности исполнительных органов государственной власти по формированию благоприятного инвестиционного климата в Удмуртской Республике</t>
  </si>
  <si>
    <t>Количество инвесторов, привлеченных в муниципальных образованиях на инвестиционные площадки для реализации новых инвестиционных проектов</t>
  </si>
  <si>
    <t>Количество вновь созданных рабочих мест в организациях, получивших государственную поддержку для реализации инвестиционных проектов</t>
  </si>
  <si>
    <t>Прирост налоговых отчислений в бюджет Удмуртской Республики от реализации инвестиционных проектов, получивших государственную поддержку</t>
  </si>
  <si>
    <t>Количество размещенных материалов наружной социальной рекламы на рекламных конструкциях (билборды)</t>
  </si>
  <si>
    <t>Штук</t>
  </si>
  <si>
    <t>Государственная программа "Доступная среда"</t>
  </si>
  <si>
    <t>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</t>
  </si>
  <si>
    <t>Доля инвалидов (в том числе детей-инвалидов), получивших мероприятия по реабилитации и (или) абилитации, в общей численности инвалидов</t>
  </si>
  <si>
    <t>Доля инвалидов, трудоустроенных органами службы занятости населения Удмуртской Республики, в общем числе инвалидов, обратившихся в органы службы занятости населения Удмуртской Республики</t>
  </si>
  <si>
    <t>Доля приоритетных объектов, доступных для инвалидов и других МГН в сфере социальной защиты, в общем количестве приоритетных объектов в сфере социальной защиты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</si>
  <si>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</si>
  <si>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</t>
  </si>
  <si>
    <t>Доля приоритетных объектов органов службы занятости населения Удмуртской Республики, доступных для инвалидов и других МГН, в общем количестве объектов органов службы занятости</t>
  </si>
  <si>
    <t>Доля приоритетных объектов, доступных для инвалидов и других МГН в сфере здравоохранения, в общем количестве приоритетных объектов в сфере здравоохранения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</si>
  <si>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</si>
  <si>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</si>
  <si>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</si>
  <si>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</si>
  <si>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приоритетных объектов, доступных для инвалидов и других МГН в сфере культуры, в общем количестве приоритетных объектов в сфере культуры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</si>
  <si>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других МГН, в парке этого подвижного состава (автобусного, трамвайного, троллейбусного)</t>
  </si>
  <si>
    <t>Доля приоритетных объектов транспортной инфраструктуры, доступных для инвалидов и других МГН, в общем количестве приоритетных объектов транспортной инфраструктуры</t>
  </si>
  <si>
    <t>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</t>
  </si>
  <si>
    <t>Доля приоритетных объектов, доступных для инвалидов и других МГН в сфере физической культуры и спорта, в общем количестве приоритетных объектов</t>
  </si>
  <si>
    <t>Доля инвалидов, положительно оценивающих отношение населения к проблемам инвалидов, в общей численности опрошенных инвалидов</t>
  </si>
  <si>
    <t>Доля образовательных организаций среднего профессионального образования, здания которых приспособлены для обучения инвалидов и лиц с ограниченными возможностями здоровья, в общем числе соответствующих организаций</t>
  </si>
  <si>
    <t>Доля инвалидов и лиц с ограниченными возможностями здоровья, принятых на обучение по образовательным программам среднего профессионального образования, образовательным программам профессионального обучения, дополнительным профессиональным программам (по отношению к предыдущему году)</t>
  </si>
  <si>
    <t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образовательным программам профессионального обучения, дополнительным профессиональным программам и выбывших по причине академической неуспеваемости</t>
  </si>
  <si>
    <t>Доля инвалидов и лиц с ограниченными возможностями здоровья, завершивших обучение по образовательным программам среднего профессионального образования относительно принятых на обучение инвалидов и лиц с ограниченными возможностями здоровья</t>
  </si>
  <si>
    <t>Доля трудоустроенных и (или) продолживших профессиональное образование выпускников с инвалидностью от общей численности выпускников профессиональных образовательных организаций с инвалидностью</t>
  </si>
  <si>
    <t>Количество инвалидов (в том числе детей-инвалидов), получивших реабилитационные и абилитационные услуги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</si>
  <si>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</t>
  </si>
  <si>
    <t>Доля инвалидов молодого возраста, получивших мероприятия по сопровождению при трудоустройстве, в общей численности инвалидов молодого возраста, обратившихся в органы службы занятости населения Удмуртской Республики</t>
  </si>
  <si>
    <t>Доля обучающихся инвалидов молодого возраста, принявших участие в профориентационных мероприятиях, в общей численности обучающихся инвалидов молодого возраста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</si>
  <si>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</si>
  <si>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профицит</t>
  </si>
  <si>
    <t>85,42*</t>
  </si>
  <si>
    <t>104,4*</t>
  </si>
  <si>
    <t>0,81*</t>
  </si>
  <si>
    <t>отсутствуют</t>
  </si>
  <si>
    <t>70,9*</t>
  </si>
  <si>
    <t>58,0*</t>
  </si>
  <si>
    <t>74,5*</t>
  </si>
  <si>
    <t>жалобы отсутствовали</t>
  </si>
  <si>
    <t>48,7*</t>
  </si>
  <si>
    <t>47,38*</t>
  </si>
  <si>
    <t>642*</t>
  </si>
  <si>
    <t>46,3*</t>
  </si>
  <si>
    <t>181236*</t>
  </si>
  <si>
    <t>86,2*</t>
  </si>
  <si>
    <t>168014*</t>
  </si>
  <si>
    <t>27,8*</t>
  </si>
  <si>
    <t>26,1*</t>
  </si>
  <si>
    <t>97,2*</t>
  </si>
  <si>
    <t>98,3*</t>
  </si>
  <si>
    <t>356,0*</t>
  </si>
  <si>
    <t>300 770*</t>
  </si>
  <si>
    <t>442 353*</t>
  </si>
  <si>
    <t>89,3*</t>
  </si>
  <si>
    <t>32,87*</t>
  </si>
  <si>
    <t>32,85*</t>
  </si>
  <si>
    <t>1,956*</t>
  </si>
  <si>
    <t>12,5*</t>
  </si>
  <si>
    <t>1</t>
  </si>
  <si>
    <t>0*</t>
  </si>
  <si>
    <t>-1,8*</t>
  </si>
  <si>
    <t>6,6*</t>
  </si>
  <si>
    <t xml:space="preserve"> -4,3*</t>
  </si>
  <si>
    <t>106,6*</t>
  </si>
  <si>
    <t>103,0*</t>
  </si>
  <si>
    <t>-6,2*</t>
  </si>
  <si>
    <t>Протяженность водных объектов, на которых осуществляется мониторинг за состоянием водных объектов, дна, берегов водных объектов, режимом использования водоохранных зон, ежегодно</t>
  </si>
  <si>
    <t>не установлен</t>
  </si>
  <si>
    <t>-41,6*</t>
  </si>
  <si>
    <t>-23,3*</t>
  </si>
  <si>
    <t>27,60*</t>
  </si>
  <si>
    <t>3,9*</t>
  </si>
  <si>
    <t>4,9*</t>
  </si>
  <si>
    <t>7,53*</t>
  </si>
  <si>
    <t>0,177*</t>
  </si>
  <si>
    <t>35,5*</t>
  </si>
  <si>
    <t>19,0*</t>
  </si>
  <si>
    <t>29,2*</t>
  </si>
  <si>
    <t>36,3*</t>
  </si>
  <si>
    <t>161,18*</t>
  </si>
  <si>
    <t>20,5*</t>
  </si>
  <si>
    <r>
      <t>Доля образовательных организаций общего, среднего и высшего профессионального образования, участвующих в мероприятиях патриотической направленности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к общей численности данных образовательных организаций</t>
    </r>
  </si>
  <si>
    <r>
      <rPr>
        <u/>
        <sz val="12"/>
        <rFont val="Times New Roman"/>
        <family val="1"/>
        <charset val="204"/>
      </rPr>
      <t>кг.у.т.</t>
    </r>
    <r>
      <rPr>
        <sz val="12"/>
        <rFont val="Times New Roman"/>
        <family val="1"/>
        <charset val="204"/>
      </rPr>
      <t xml:space="preserve">
тыс.руб</t>
    </r>
  </si>
  <si>
    <r>
      <t>Среднее число обращений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представителей бизнес-сообщества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  </r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</si>
</sst>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  <numFmt numFmtId="169" formatCode="0.0%"/>
    <numFmt numFmtId="170" formatCode="#,##0_ ;\-#,##0\ 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8.5"/>
      <color theme="10"/>
      <name val="Arial Cyr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246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top" wrapText="1"/>
    </xf>
    <xf numFmtId="165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165" fontId="3" fillId="5" borderId="1" xfId="1" applyNumberFormat="1" applyFont="1" applyFill="1" applyBorder="1" applyAlignment="1">
      <alignment horizontal="center" vertical="top" wrapText="1"/>
    </xf>
    <xf numFmtId="165" fontId="3" fillId="5" borderId="1" xfId="4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9" fontId="3" fillId="0" borderId="1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/>
    <xf numFmtId="0" fontId="3" fillId="0" borderId="1" xfId="0" applyFont="1" applyFill="1" applyBorder="1" applyAlignment="1">
      <alignment horizontal="justify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justify" vertical="top"/>
    </xf>
    <xf numFmtId="1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/>
    </xf>
    <xf numFmtId="165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top"/>
      <protection locked="0"/>
    </xf>
    <xf numFmtId="165" fontId="3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vertical="center" wrapText="1"/>
    </xf>
    <xf numFmtId="2" fontId="3" fillId="0" borderId="1" xfId="2" applyNumberFormat="1" applyFont="1" applyFill="1" applyBorder="1" applyAlignment="1" applyProtection="1">
      <alignment horizontal="center" vertical="top" wrapText="1"/>
    </xf>
    <xf numFmtId="165" fontId="3" fillId="0" borderId="1" xfId="2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justify" vertical="center"/>
    </xf>
    <xf numFmtId="169" fontId="3" fillId="0" borderId="1" xfId="0" applyNumberFormat="1" applyFont="1" applyFill="1" applyBorder="1" applyAlignment="1">
      <alignment horizontal="center" vertical="top"/>
    </xf>
    <xf numFmtId="2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 wrapText="1"/>
    </xf>
    <xf numFmtId="165" fontId="3" fillId="0" borderId="1" xfId="2" applyNumberFormat="1" applyFont="1" applyFill="1" applyBorder="1" applyAlignment="1" applyProtection="1">
      <alignment horizontal="center" vertical="top"/>
      <protection locked="0"/>
    </xf>
    <xf numFmtId="165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2" applyNumberFormat="1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3" fillId="0" borderId="5" xfId="6" applyFont="1" applyBorder="1" applyAlignment="1" applyProtection="1">
      <alignment vertical="top" wrapText="1"/>
    </xf>
    <xf numFmtId="0" fontId="3" fillId="0" borderId="5" xfId="0" applyFont="1" applyBorder="1" applyAlignment="1">
      <alignment vertical="top" wrapText="1"/>
    </xf>
    <xf numFmtId="165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165" fontId="0" fillId="0" borderId="0" xfId="0" applyNumberFormat="1" applyFont="1" applyFill="1" applyBorder="1"/>
    <xf numFmtId="0" fontId="3" fillId="0" borderId="5" xfId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/>
    </xf>
    <xf numFmtId="0" fontId="3" fillId="0" borderId="1" xfId="3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6" applyFont="1" applyBorder="1" applyAlignment="1" applyProtection="1">
      <alignment wrapText="1"/>
    </xf>
    <xf numFmtId="0" fontId="3" fillId="0" borderId="5" xfId="0" applyFont="1" applyBorder="1" applyAlignment="1">
      <alignment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wrapText="1"/>
    </xf>
    <xf numFmtId="167" fontId="3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center" wrapText="1"/>
    </xf>
    <xf numFmtId="167" fontId="3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3" fontId="3" fillId="5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top" wrapText="1"/>
    </xf>
    <xf numFmtId="168" fontId="3" fillId="5" borderId="1" xfId="1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left" vertical="center" wrapText="1"/>
    </xf>
    <xf numFmtId="2" fontId="3" fillId="5" borderId="1" xfId="1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167" fontId="3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vertical="center" wrapText="1"/>
    </xf>
    <xf numFmtId="0" fontId="3" fillId="5" borderId="0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wrapTex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1" fontId="3" fillId="5" borderId="1" xfId="0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/>
    </xf>
    <xf numFmtId="49" fontId="3" fillId="5" borderId="8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center" vertical="top"/>
    </xf>
    <xf numFmtId="166" fontId="3" fillId="5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3" fillId="5" borderId="2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7" applyNumberFormat="1" applyFont="1" applyBorder="1" applyAlignment="1">
      <alignment horizontal="center" vertical="top" wrapText="1"/>
    </xf>
    <xf numFmtId="170" fontId="3" fillId="5" borderId="1" xfId="7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top" wrapText="1"/>
    </xf>
    <xf numFmtId="165" fontId="3" fillId="5" borderId="5" xfId="0" applyNumberFormat="1" applyFont="1" applyFill="1" applyBorder="1" applyAlignment="1">
      <alignment horizontal="center" vertical="top" wrapText="1"/>
    </xf>
    <xf numFmtId="9" fontId="3" fillId="0" borderId="14" xfId="0" applyNumberFormat="1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top"/>
    </xf>
    <xf numFmtId="167" fontId="3" fillId="5" borderId="1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0" fillId="4" borderId="0" xfId="0" applyFont="1" applyFill="1" applyBorder="1" applyAlignment="1">
      <alignment vertical="top" wrapText="1"/>
    </xf>
    <xf numFmtId="9" fontId="4" fillId="2" borderId="5" xfId="0" applyNumberFormat="1" applyFont="1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wrapText="1"/>
    </xf>
    <xf numFmtId="9" fontId="4" fillId="2" borderId="7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165" fontId="3" fillId="3" borderId="0" xfId="0" applyNumberFormat="1" applyFont="1" applyFill="1" applyAlignment="1">
      <alignment horizontal="center" wrapText="1"/>
    </xf>
    <xf numFmtId="0" fontId="0" fillId="3" borderId="0" xfId="0" applyFont="1" applyFill="1" applyBorder="1"/>
  </cellXfs>
  <cellStyles count="8">
    <cellStyle name="Excel Built-in Normal" xfId="5"/>
    <cellStyle name="Гиперссылка" xfId="6" builtinId="8"/>
    <cellStyle name="Обычный" xfId="0" builtinId="0"/>
    <cellStyle name="Обычный 2" xfId="1"/>
    <cellStyle name="Обычный 2 2" xfId="3"/>
    <cellStyle name="Обычный 2_ГП на 2015 г изм 16.02" xfId="4"/>
    <cellStyle name="Обычный_Отчет ГП_2014г. + оценка эффективности_СВОД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42009FE88CDCDE3B39B2FDA92A9F181E43B858E1C4A98B57B703DBF66D7EABAFBBB24B6B3B2DpF6C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42009FE88CDCDE3B39B2FDA92A9F181E43B858E1C4A98B57B703DBF66Dp76EF" TargetMode="External"/><Relationship Id="rId1" Type="http://schemas.openxmlformats.org/officeDocument/2006/relationships/hyperlink" Target="consultantplus://offline/ref=42009FE88CDCDE3B39B2FDA92A9F181E43B858E1C4A98B57B703DBF66Dp76EF" TargetMode="External"/><Relationship Id="rId6" Type="http://schemas.openxmlformats.org/officeDocument/2006/relationships/hyperlink" Target="consultantplus://offline/ref=0852D40FC20AE2ECD63E18E543471D2F756404BDFFE7F7394C284C03DF369B16A7C1B5ECD9B8CA49g6kEO" TargetMode="External"/><Relationship Id="rId5" Type="http://schemas.openxmlformats.org/officeDocument/2006/relationships/hyperlink" Target="consultantplus://offline/ref=931212B45224C04E2D4E942FB501E20F2649F8115857446C7756D7B2A4F474FD11C82FBCBBCCAE85M7w8J" TargetMode="External"/><Relationship Id="rId4" Type="http://schemas.openxmlformats.org/officeDocument/2006/relationships/hyperlink" Target="consultantplus://offline/ref=42009FE88CDCDE3B39B2FDA92A9F181E43B858E1C4A98B57B703DBF66D7EABAFBBB24B6B3B2DpF6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19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L7" sqref="L7"/>
    </sheetView>
  </sheetViews>
  <sheetFormatPr defaultColWidth="9.140625" defaultRowHeight="15.75"/>
  <cols>
    <col min="1" max="1" width="6.28515625" style="2" customWidth="1"/>
    <col min="2" max="2" width="57.5703125" style="5" customWidth="1"/>
    <col min="3" max="3" width="19.7109375" style="7" customWidth="1"/>
    <col min="4" max="4" width="15" style="5" customWidth="1"/>
    <col min="5" max="5" width="13.85546875" style="6" customWidth="1"/>
    <col min="6" max="6" width="11.85546875" style="6" hidden="1" customWidth="1"/>
    <col min="7" max="7" width="59.85546875" style="5" hidden="1" customWidth="1"/>
    <col min="8" max="16384" width="9.140625" style="68"/>
  </cols>
  <sheetData>
    <row r="1" spans="1:250" s="245" customFormat="1" hidden="1">
      <c r="A1" s="241"/>
      <c r="B1" s="242"/>
      <c r="C1" s="243" t="s">
        <v>97</v>
      </c>
      <c r="D1" s="243"/>
      <c r="E1" s="243"/>
      <c r="F1" s="244"/>
      <c r="G1" s="242"/>
    </row>
    <row r="2" spans="1:250" s="245" customFormat="1" hidden="1">
      <c r="A2" s="241"/>
      <c r="B2" s="242"/>
      <c r="C2" s="243" t="s">
        <v>878</v>
      </c>
      <c r="D2" s="243"/>
      <c r="E2" s="243"/>
      <c r="F2" s="244"/>
      <c r="G2" s="242"/>
    </row>
    <row r="3" spans="1:250" s="76" customFormat="1" ht="37.5" customHeight="1">
      <c r="A3" s="230" t="s">
        <v>877</v>
      </c>
      <c r="B3" s="231"/>
      <c r="C3" s="231"/>
      <c r="D3" s="231"/>
      <c r="E3" s="231"/>
      <c r="F3" s="231"/>
      <c r="G3" s="23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s="76" customFormat="1">
      <c r="A4" s="2"/>
      <c r="B4" s="3"/>
      <c r="C4" s="51"/>
      <c r="D4" s="3"/>
      <c r="E4" s="4"/>
      <c r="F4" s="4"/>
      <c r="G4" s="5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s="76" customFormat="1" ht="47.25">
      <c r="A5" s="15" t="s">
        <v>4</v>
      </c>
      <c r="B5" s="15" t="s">
        <v>51</v>
      </c>
      <c r="C5" s="15" t="s">
        <v>3</v>
      </c>
      <c r="D5" s="15" t="s">
        <v>0</v>
      </c>
      <c r="E5" s="1" t="s">
        <v>2</v>
      </c>
      <c r="F5" s="1" t="s">
        <v>5</v>
      </c>
      <c r="G5" s="15" t="s">
        <v>1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s="76" customFormat="1">
      <c r="A6" s="16">
        <v>1</v>
      </c>
      <c r="B6" s="235" t="s">
        <v>55</v>
      </c>
      <c r="C6" s="235"/>
      <c r="D6" s="235"/>
      <c r="E6" s="235"/>
      <c r="F6" s="235"/>
      <c r="G6" s="235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s="76" customFormat="1" ht="78.75">
      <c r="A7" s="8"/>
      <c r="B7" s="77" t="s">
        <v>452</v>
      </c>
      <c r="C7" s="30" t="s">
        <v>9</v>
      </c>
      <c r="D7" s="78">
        <v>98.7</v>
      </c>
      <c r="E7" s="78">
        <v>99.6</v>
      </c>
      <c r="F7" s="10"/>
      <c r="G7" s="15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s="76" customFormat="1" ht="78.75">
      <c r="A8" s="8"/>
      <c r="B8" s="79" t="s">
        <v>453</v>
      </c>
      <c r="C8" s="30" t="s">
        <v>9</v>
      </c>
      <c r="D8" s="43">
        <v>80</v>
      </c>
      <c r="E8" s="43">
        <v>81.099999999999994</v>
      </c>
      <c r="F8" s="10">
        <f>D8/E8*100</f>
        <v>98.643649815043162</v>
      </c>
      <c r="G8" s="1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s="76" customFormat="1" ht="47.25">
      <c r="A9" s="8"/>
      <c r="B9" s="79" t="s">
        <v>454</v>
      </c>
      <c r="C9" s="30" t="s">
        <v>9</v>
      </c>
      <c r="D9" s="43">
        <v>63.4</v>
      </c>
      <c r="E9" s="43">
        <v>63.6</v>
      </c>
      <c r="F9" s="10">
        <f>D9/E9*100</f>
        <v>99.685534591194966</v>
      </c>
      <c r="G9" s="15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s="76" customFormat="1" ht="126">
      <c r="A10" s="8"/>
      <c r="B10" s="77" t="s">
        <v>455</v>
      </c>
      <c r="C10" s="30" t="s">
        <v>9</v>
      </c>
      <c r="D10" s="32">
        <v>98.4</v>
      </c>
      <c r="E10" s="32">
        <v>99.8</v>
      </c>
      <c r="F10" s="10">
        <f>D10/E10*100</f>
        <v>98.597194388777567</v>
      </c>
      <c r="G10" s="15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s="76" customFormat="1" ht="78.75">
      <c r="A11" s="8"/>
      <c r="B11" s="79" t="s">
        <v>456</v>
      </c>
      <c r="C11" s="30" t="s">
        <v>9</v>
      </c>
      <c r="D11" s="78">
        <v>27</v>
      </c>
      <c r="E11" s="78">
        <v>29</v>
      </c>
      <c r="F11" s="10">
        <f t="shared" ref="F11:F18" si="0">E11/D11*100</f>
        <v>107.40740740740742</v>
      </c>
      <c r="G11" s="15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s="76" customFormat="1" ht="78.75">
      <c r="A12" s="8"/>
      <c r="B12" s="79" t="s">
        <v>457</v>
      </c>
      <c r="C12" s="30" t="s">
        <v>9</v>
      </c>
      <c r="D12" s="80">
        <v>29</v>
      </c>
      <c r="E12" s="80">
        <v>29.8</v>
      </c>
      <c r="F12" s="10">
        <f>D12/E12*100</f>
        <v>97.315436241610726</v>
      </c>
      <c r="G12" s="1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s="76" customFormat="1">
      <c r="A13" s="8"/>
      <c r="B13" s="79" t="s">
        <v>458</v>
      </c>
      <c r="C13" s="19" t="s">
        <v>11</v>
      </c>
      <c r="D13" s="32" t="s">
        <v>880</v>
      </c>
      <c r="E13" s="32" t="s">
        <v>1101</v>
      </c>
      <c r="F13" s="10" t="e">
        <f t="shared" si="0"/>
        <v>#VALUE!</v>
      </c>
      <c r="G13" s="15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s="76" customFormat="1" ht="47.25">
      <c r="A14" s="8"/>
      <c r="B14" s="79" t="s">
        <v>459</v>
      </c>
      <c r="C14" s="19" t="s">
        <v>11</v>
      </c>
      <c r="D14" s="32">
        <v>0.6</v>
      </c>
      <c r="E14" s="32">
        <v>0.6</v>
      </c>
      <c r="F14" s="10">
        <f t="shared" si="0"/>
        <v>100</v>
      </c>
      <c r="G14" s="1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s="76" customFormat="1" ht="31.5">
      <c r="A15" s="8"/>
      <c r="B15" s="77" t="s">
        <v>460</v>
      </c>
      <c r="C15" s="30" t="s">
        <v>461</v>
      </c>
      <c r="D15" s="32">
        <v>21.57</v>
      </c>
      <c r="E15" s="32">
        <v>21.57</v>
      </c>
      <c r="F15" s="10"/>
      <c r="G15" s="1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s="76" customFormat="1" ht="47.25">
      <c r="A16" s="8"/>
      <c r="B16" s="81" t="s">
        <v>462</v>
      </c>
      <c r="C16" s="19" t="s">
        <v>9</v>
      </c>
      <c r="D16" s="78">
        <v>50</v>
      </c>
      <c r="E16" s="78">
        <v>50</v>
      </c>
      <c r="F16" s="10"/>
      <c r="G16" s="1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s="76" customFormat="1" ht="157.5">
      <c r="A17" s="8"/>
      <c r="B17" s="79" t="s">
        <v>463</v>
      </c>
      <c r="C17" s="19" t="s">
        <v>9</v>
      </c>
      <c r="D17" s="82">
        <v>4.17</v>
      </c>
      <c r="E17" s="82">
        <v>0</v>
      </c>
      <c r="F17" s="10">
        <f t="shared" si="0"/>
        <v>0</v>
      </c>
      <c r="G17" s="15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s="76" customFormat="1" ht="78.75">
      <c r="A18" s="8"/>
      <c r="B18" s="79" t="s">
        <v>464</v>
      </c>
      <c r="C18" s="19" t="s">
        <v>465</v>
      </c>
      <c r="D18" s="78">
        <v>42</v>
      </c>
      <c r="E18" s="78">
        <v>42</v>
      </c>
      <c r="F18" s="10">
        <f t="shared" si="0"/>
        <v>100</v>
      </c>
      <c r="G18" s="15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s="76" customFormat="1" ht="110.25">
      <c r="A19" s="8"/>
      <c r="B19" s="79" t="s">
        <v>466</v>
      </c>
      <c r="C19" s="30" t="s">
        <v>9</v>
      </c>
      <c r="D19" s="78">
        <v>0.4</v>
      </c>
      <c r="E19" s="78">
        <v>0.4</v>
      </c>
      <c r="F19" s="10"/>
      <c r="G19" s="15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s="76" customFormat="1" ht="63">
      <c r="A20" s="8"/>
      <c r="B20" s="79" t="s">
        <v>467</v>
      </c>
      <c r="C20" s="30" t="s">
        <v>9</v>
      </c>
      <c r="D20" s="78">
        <v>8.8000000000000007</v>
      </c>
      <c r="E20" s="83">
        <v>8.9499999999999993</v>
      </c>
      <c r="F20" s="10"/>
      <c r="G20" s="1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s="76" customFormat="1" ht="94.5">
      <c r="A21" s="8"/>
      <c r="B21" s="81" t="s">
        <v>881</v>
      </c>
      <c r="C21" s="30" t="s">
        <v>9</v>
      </c>
      <c r="D21" s="78">
        <v>100</v>
      </c>
      <c r="E21" s="78">
        <v>100</v>
      </c>
      <c r="F21" s="10"/>
      <c r="G21" s="15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s="76" customFormat="1" ht="63">
      <c r="A22" s="8"/>
      <c r="B22" s="84" t="s">
        <v>468</v>
      </c>
      <c r="C22" s="19" t="s">
        <v>9</v>
      </c>
      <c r="D22" s="85">
        <v>100</v>
      </c>
      <c r="E22" s="43">
        <v>100</v>
      </c>
      <c r="F22" s="10"/>
      <c r="G22" s="15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s="76" customFormat="1" ht="31.5">
      <c r="A23" s="8"/>
      <c r="B23" s="86" t="s">
        <v>13</v>
      </c>
      <c r="C23" s="30" t="s">
        <v>9</v>
      </c>
      <c r="D23" s="43" t="s">
        <v>26</v>
      </c>
      <c r="E23" s="43">
        <v>100</v>
      </c>
      <c r="F23" s="10"/>
      <c r="G23" s="15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s="76" customFormat="1" ht="110.25">
      <c r="A24" s="8"/>
      <c r="B24" s="86" t="s">
        <v>469</v>
      </c>
      <c r="C24" s="30" t="s">
        <v>9</v>
      </c>
      <c r="D24" s="78">
        <v>100</v>
      </c>
      <c r="E24" s="78">
        <v>100</v>
      </c>
      <c r="F24" s="10"/>
      <c r="G24" s="15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s="76" customFormat="1" ht="78.75">
      <c r="A25" s="8"/>
      <c r="B25" s="86" t="s">
        <v>120</v>
      </c>
      <c r="C25" s="30" t="s">
        <v>9</v>
      </c>
      <c r="D25" s="78">
        <v>88</v>
      </c>
      <c r="E25" s="78">
        <v>100</v>
      </c>
      <c r="F25" s="10"/>
      <c r="G25" s="15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s="76" customFormat="1" ht="63">
      <c r="A26" s="8"/>
      <c r="B26" s="86" t="s">
        <v>121</v>
      </c>
      <c r="C26" s="30" t="s">
        <v>52</v>
      </c>
      <c r="D26" s="43" t="s">
        <v>22</v>
      </c>
      <c r="E26" s="87">
        <v>15</v>
      </c>
      <c r="F26" s="10"/>
      <c r="G26" s="15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s="76" customFormat="1" ht="31.5">
      <c r="A27" s="8"/>
      <c r="B27" s="86" t="s">
        <v>156</v>
      </c>
      <c r="C27" s="30" t="s">
        <v>470</v>
      </c>
      <c r="D27" s="43" t="s">
        <v>882</v>
      </c>
      <c r="E27" s="88" t="s">
        <v>1102</v>
      </c>
      <c r="F27" s="10"/>
      <c r="G27" s="15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s="76" customFormat="1" ht="47.25">
      <c r="A28" s="8"/>
      <c r="B28" s="89" t="s">
        <v>883</v>
      </c>
      <c r="C28" s="66" t="s">
        <v>11</v>
      </c>
      <c r="D28" s="90">
        <v>1</v>
      </c>
      <c r="E28" s="91" t="s">
        <v>1103</v>
      </c>
      <c r="F28" s="10"/>
      <c r="G28" s="15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s="76" customFormat="1" ht="94.5">
      <c r="A29" s="8"/>
      <c r="B29" s="89" t="s">
        <v>884</v>
      </c>
      <c r="C29" s="66" t="s">
        <v>11</v>
      </c>
      <c r="D29" s="90">
        <v>1</v>
      </c>
      <c r="E29" s="91" t="s">
        <v>1103</v>
      </c>
      <c r="F29" s="10"/>
      <c r="G29" s="15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s="76" customFormat="1">
      <c r="A30" s="74">
        <v>2</v>
      </c>
      <c r="B30" s="238" t="s">
        <v>59</v>
      </c>
      <c r="C30" s="238"/>
      <c r="D30" s="238"/>
      <c r="E30" s="238"/>
      <c r="F30" s="235"/>
      <c r="G30" s="235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s="76" customFormat="1">
      <c r="A31" s="11"/>
      <c r="B31" s="79" t="s">
        <v>583</v>
      </c>
      <c r="C31" s="30" t="s">
        <v>166</v>
      </c>
      <c r="D31" s="19" t="s">
        <v>885</v>
      </c>
      <c r="E31" s="19" t="s">
        <v>1080</v>
      </c>
      <c r="F31" s="28"/>
      <c r="G31" s="13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</row>
    <row r="32" spans="1:250" s="76" customFormat="1" ht="47.25">
      <c r="A32" s="20"/>
      <c r="B32" s="79" t="s">
        <v>584</v>
      </c>
      <c r="C32" s="30" t="s">
        <v>670</v>
      </c>
      <c r="D32" s="85">
        <v>12</v>
      </c>
      <c r="E32" s="85">
        <v>12</v>
      </c>
      <c r="F32" s="28"/>
      <c r="G32" s="13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s="76" customFormat="1" ht="31.5">
      <c r="A33" s="20"/>
      <c r="B33" s="79" t="s">
        <v>585</v>
      </c>
      <c r="C33" s="30" t="s">
        <v>671</v>
      </c>
      <c r="D33" s="19">
        <v>1113.3</v>
      </c>
      <c r="E33" s="19">
        <v>1072.5999999999999</v>
      </c>
      <c r="F33" s="28"/>
      <c r="G33" s="13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s="76" customFormat="1" ht="47.25">
      <c r="A34" s="20"/>
      <c r="B34" s="79" t="s">
        <v>586</v>
      </c>
      <c r="C34" s="30" t="s">
        <v>672</v>
      </c>
      <c r="D34" s="12">
        <v>5.2</v>
      </c>
      <c r="E34" s="12">
        <v>4.5999999999999996</v>
      </c>
      <c r="F34" s="28"/>
      <c r="G34" s="13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s="76" customFormat="1" ht="31.5">
      <c r="A35" s="20"/>
      <c r="B35" s="79" t="s">
        <v>587</v>
      </c>
      <c r="C35" s="30" t="s">
        <v>673</v>
      </c>
      <c r="D35" s="85">
        <v>657</v>
      </c>
      <c r="E35" s="19">
        <v>521.20000000000005</v>
      </c>
      <c r="F35" s="28"/>
      <c r="G35" s="13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s="76" customFormat="1" ht="31.5">
      <c r="A36" s="20"/>
      <c r="B36" s="79" t="s">
        <v>588</v>
      </c>
      <c r="C36" s="30" t="s">
        <v>673</v>
      </c>
      <c r="D36" s="12">
        <v>11.4</v>
      </c>
      <c r="E36" s="12">
        <v>10.9</v>
      </c>
      <c r="F36" s="28"/>
      <c r="G36" s="13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s="76" customFormat="1" ht="31.5">
      <c r="A37" s="20"/>
      <c r="B37" s="79" t="s">
        <v>589</v>
      </c>
      <c r="C37" s="30" t="s">
        <v>674</v>
      </c>
      <c r="D37" s="19">
        <v>164.3</v>
      </c>
      <c r="E37" s="19">
        <v>171.2</v>
      </c>
      <c r="F37" s="28"/>
      <c r="G37" s="13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s="76" customFormat="1" ht="31.5">
      <c r="A38" s="20"/>
      <c r="B38" s="79" t="s">
        <v>590</v>
      </c>
      <c r="C38" s="30" t="s">
        <v>674</v>
      </c>
      <c r="D38" s="19">
        <v>12.2</v>
      </c>
      <c r="E38" s="19">
        <v>6.5</v>
      </c>
      <c r="F38" s="28"/>
      <c r="G38" s="13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  <row r="39" spans="1:250" s="76" customFormat="1" ht="31.5">
      <c r="A39" s="20"/>
      <c r="B39" s="79" t="s">
        <v>591</v>
      </c>
      <c r="C39" s="30" t="s">
        <v>675</v>
      </c>
      <c r="D39" s="19">
        <v>49.9</v>
      </c>
      <c r="E39" s="19">
        <v>45.1</v>
      </c>
      <c r="F39" s="28"/>
      <c r="G39" s="13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</row>
    <row r="40" spans="1:250" s="76" customFormat="1" ht="31.5">
      <c r="A40" s="20"/>
      <c r="B40" s="79" t="s">
        <v>592</v>
      </c>
      <c r="C40" s="30" t="s">
        <v>676</v>
      </c>
      <c r="D40" s="19">
        <v>10.9</v>
      </c>
      <c r="E40" s="19" t="s">
        <v>276</v>
      </c>
      <c r="F40" s="28"/>
      <c r="G40" s="13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</row>
    <row r="41" spans="1:250" s="76" customFormat="1" ht="31.5">
      <c r="A41" s="20"/>
      <c r="B41" s="79" t="s">
        <v>593</v>
      </c>
      <c r="C41" s="30" t="s">
        <v>677</v>
      </c>
      <c r="D41" s="19">
        <v>35.799999999999997</v>
      </c>
      <c r="E41" s="19">
        <v>22.9</v>
      </c>
      <c r="F41" s="28"/>
      <c r="G41" s="13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</row>
    <row r="42" spans="1:250" s="76" customFormat="1" ht="31.5">
      <c r="A42" s="20"/>
      <c r="B42" s="79" t="s">
        <v>594</v>
      </c>
      <c r="C42" s="30" t="s">
        <v>678</v>
      </c>
      <c r="D42" s="30">
        <v>37.799999999999997</v>
      </c>
      <c r="E42" s="30">
        <v>36.75</v>
      </c>
      <c r="F42" s="28"/>
      <c r="G42" s="13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</row>
    <row r="43" spans="1:250" s="76" customFormat="1" ht="31.5">
      <c r="A43" s="20"/>
      <c r="B43" s="79" t="s">
        <v>595</v>
      </c>
      <c r="C43" s="30"/>
      <c r="D43" s="19">
        <v>2.6</v>
      </c>
      <c r="E43" s="19">
        <v>2.5</v>
      </c>
      <c r="F43" s="28"/>
      <c r="G43" s="13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</row>
    <row r="44" spans="1:250" s="76" customFormat="1" ht="110.25">
      <c r="A44" s="20"/>
      <c r="B44" s="79" t="s">
        <v>596</v>
      </c>
      <c r="C44" s="30" t="s">
        <v>677</v>
      </c>
      <c r="D44" s="85">
        <v>200</v>
      </c>
      <c r="E44" s="19" t="s">
        <v>276</v>
      </c>
      <c r="F44" s="28"/>
      <c r="G44" s="13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</row>
    <row r="45" spans="1:250" s="76" customFormat="1" ht="78.75">
      <c r="A45" s="20"/>
      <c r="B45" s="52" t="s">
        <v>597</v>
      </c>
      <c r="C45" s="30" t="s">
        <v>677</v>
      </c>
      <c r="D45" s="85">
        <v>100</v>
      </c>
      <c r="E45" s="19" t="s">
        <v>276</v>
      </c>
      <c r="F45" s="28"/>
      <c r="G45" s="13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</row>
    <row r="46" spans="1:250" s="76" customFormat="1" ht="63">
      <c r="A46" s="20"/>
      <c r="B46" s="52" t="s">
        <v>598</v>
      </c>
      <c r="C46" s="30" t="s">
        <v>677</v>
      </c>
      <c r="D46" s="85">
        <v>100</v>
      </c>
      <c r="E46" s="19" t="s">
        <v>276</v>
      </c>
      <c r="F46" s="28"/>
      <c r="G46" s="13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</row>
    <row r="47" spans="1:250" s="76" customFormat="1" ht="78.75">
      <c r="A47" s="20"/>
      <c r="B47" s="52" t="s">
        <v>599</v>
      </c>
      <c r="C47" s="30" t="s">
        <v>677</v>
      </c>
      <c r="D47" s="85">
        <v>100</v>
      </c>
      <c r="E47" s="19" t="s">
        <v>276</v>
      </c>
      <c r="F47" s="28"/>
      <c r="G47" s="13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</row>
    <row r="48" spans="1:250" s="76" customFormat="1" ht="63">
      <c r="A48" s="20"/>
      <c r="B48" s="44" t="s">
        <v>600</v>
      </c>
      <c r="C48" s="30" t="s">
        <v>679</v>
      </c>
      <c r="D48" s="19">
        <v>97.6</v>
      </c>
      <c r="E48" s="85">
        <v>100</v>
      </c>
      <c r="F48" s="28"/>
      <c r="G48" s="13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</row>
    <row r="49" spans="1:250" s="76" customFormat="1" ht="78.75">
      <c r="A49" s="20"/>
      <c r="B49" s="44" t="s">
        <v>601</v>
      </c>
      <c r="C49" s="30" t="s">
        <v>680</v>
      </c>
      <c r="D49" s="85">
        <v>100</v>
      </c>
      <c r="E49" s="43">
        <v>100</v>
      </c>
      <c r="F49" s="28"/>
      <c r="G49" s="13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</row>
    <row r="50" spans="1:250" s="76" customFormat="1">
      <c r="A50" s="20"/>
      <c r="B50" s="44" t="s">
        <v>602</v>
      </c>
      <c r="C50" s="30" t="s">
        <v>677</v>
      </c>
      <c r="D50" s="85">
        <v>23</v>
      </c>
      <c r="E50" s="85">
        <v>23</v>
      </c>
      <c r="F50" s="28"/>
      <c r="G50" s="13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</row>
    <row r="51" spans="1:250" s="76" customFormat="1" ht="31.5">
      <c r="A51" s="20"/>
      <c r="B51" s="44" t="s">
        <v>603</v>
      </c>
      <c r="C51" s="30" t="s">
        <v>681</v>
      </c>
      <c r="D51" s="19" t="s">
        <v>702</v>
      </c>
      <c r="E51" s="19" t="s">
        <v>702</v>
      </c>
      <c r="F51" s="28"/>
      <c r="G51" s="13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</row>
    <row r="52" spans="1:250" s="76" customFormat="1" ht="31.5">
      <c r="A52" s="20"/>
      <c r="B52" s="52" t="s">
        <v>604</v>
      </c>
      <c r="C52" s="30" t="s">
        <v>681</v>
      </c>
      <c r="D52" s="85" t="s">
        <v>1081</v>
      </c>
      <c r="E52" s="19" t="s">
        <v>261</v>
      </c>
      <c r="F52" s="28"/>
      <c r="G52" s="13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</row>
    <row r="53" spans="1:250" s="76" customFormat="1" ht="78.75">
      <c r="A53" s="20"/>
      <c r="B53" s="44" t="s">
        <v>605</v>
      </c>
      <c r="C53" s="30" t="s">
        <v>682</v>
      </c>
      <c r="D53" s="19">
        <v>68.400000000000006</v>
      </c>
      <c r="E53" s="19">
        <v>73.3</v>
      </c>
      <c r="F53" s="28"/>
      <c r="G53" s="13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</row>
    <row r="54" spans="1:250" s="76" customFormat="1" ht="94.5">
      <c r="A54" s="20"/>
      <c r="B54" s="44" t="s">
        <v>606</v>
      </c>
      <c r="C54" s="30" t="s">
        <v>683</v>
      </c>
      <c r="D54" s="85">
        <v>56</v>
      </c>
      <c r="E54" s="19">
        <v>56.8</v>
      </c>
      <c r="F54" s="28"/>
      <c r="G54" s="13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</row>
    <row r="55" spans="1:250" s="76" customFormat="1" ht="31.5">
      <c r="A55" s="20"/>
      <c r="B55" s="44" t="s">
        <v>607</v>
      </c>
      <c r="C55" s="30" t="s">
        <v>673</v>
      </c>
      <c r="D55" s="19">
        <v>0.01</v>
      </c>
      <c r="E55" s="19">
        <v>0</v>
      </c>
      <c r="F55" s="28"/>
      <c r="G55" s="13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</row>
    <row r="56" spans="1:250" s="76" customFormat="1" ht="31.5">
      <c r="A56" s="20"/>
      <c r="B56" s="44" t="s">
        <v>608</v>
      </c>
      <c r="C56" s="30" t="s">
        <v>684</v>
      </c>
      <c r="D56" s="53">
        <v>0.9</v>
      </c>
      <c r="E56" s="53">
        <v>0</v>
      </c>
      <c r="F56" s="28"/>
      <c r="G56" s="13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</row>
    <row r="57" spans="1:250" s="76" customFormat="1" ht="31.5">
      <c r="A57" s="20"/>
      <c r="B57" s="44" t="s">
        <v>609</v>
      </c>
      <c r="C57" s="30" t="s">
        <v>673</v>
      </c>
      <c r="D57" s="53">
        <v>0.06</v>
      </c>
      <c r="E57" s="53">
        <v>0</v>
      </c>
      <c r="F57" s="28"/>
      <c r="G57" s="13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</row>
    <row r="58" spans="1:250" s="76" customFormat="1" ht="31.5">
      <c r="A58" s="20"/>
      <c r="B58" s="44" t="s">
        <v>610</v>
      </c>
      <c r="C58" s="30" t="s">
        <v>673</v>
      </c>
      <c r="D58" s="53">
        <v>0.06</v>
      </c>
      <c r="E58" s="53">
        <v>0</v>
      </c>
      <c r="F58" s="28"/>
      <c r="G58" s="13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</row>
    <row r="59" spans="1:250" s="76" customFormat="1" ht="31.5">
      <c r="A59" s="20"/>
      <c r="B59" s="44" t="s">
        <v>611</v>
      </c>
      <c r="C59" s="30" t="s">
        <v>673</v>
      </c>
      <c r="D59" s="53">
        <v>0.77</v>
      </c>
      <c r="E59" s="53">
        <v>0.39</v>
      </c>
      <c r="F59" s="28"/>
      <c r="G59" s="13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</row>
    <row r="60" spans="1:250" s="76" customFormat="1" ht="31.5">
      <c r="A60" s="20"/>
      <c r="B60" s="44" t="s">
        <v>612</v>
      </c>
      <c r="C60" s="30" t="s">
        <v>677</v>
      </c>
      <c r="D60" s="92">
        <v>95</v>
      </c>
      <c r="E60" s="92">
        <v>95</v>
      </c>
      <c r="F60" s="28"/>
      <c r="G60" s="13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</row>
    <row r="61" spans="1:250" s="76" customFormat="1" ht="31.5">
      <c r="A61" s="20"/>
      <c r="B61" s="44" t="s">
        <v>613</v>
      </c>
      <c r="C61" s="30" t="s">
        <v>677</v>
      </c>
      <c r="D61" s="43">
        <v>95</v>
      </c>
      <c r="E61" s="43">
        <v>95</v>
      </c>
      <c r="F61" s="28"/>
      <c r="G61" s="13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</row>
    <row r="62" spans="1:250" s="76" customFormat="1" ht="31.5">
      <c r="A62" s="20"/>
      <c r="B62" s="44" t="s">
        <v>614</v>
      </c>
      <c r="C62" s="12" t="s">
        <v>677</v>
      </c>
      <c r="D62" s="43">
        <v>95</v>
      </c>
      <c r="E62" s="43">
        <v>95</v>
      </c>
      <c r="F62" s="28"/>
      <c r="G62" s="1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</row>
    <row r="63" spans="1:250" s="76" customFormat="1" ht="126">
      <c r="A63" s="44"/>
      <c r="B63" s="44" t="s">
        <v>615</v>
      </c>
      <c r="C63" s="30" t="s">
        <v>677</v>
      </c>
      <c r="D63" s="43">
        <v>95</v>
      </c>
      <c r="E63" s="43">
        <v>95</v>
      </c>
      <c r="F63" s="28"/>
      <c r="G63" s="13" t="s">
        <v>23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</row>
    <row r="64" spans="1:250" s="76" customFormat="1" ht="31.5">
      <c r="A64" s="20"/>
      <c r="B64" s="44" t="s">
        <v>616</v>
      </c>
      <c r="C64" s="30" t="s">
        <v>677</v>
      </c>
      <c r="D64" s="43">
        <v>95</v>
      </c>
      <c r="E64" s="43">
        <v>95</v>
      </c>
      <c r="F64" s="28"/>
      <c r="G64" s="13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</row>
    <row r="65" spans="1:250" s="76" customFormat="1" ht="31.5">
      <c r="A65" s="20"/>
      <c r="B65" s="44" t="s">
        <v>617</v>
      </c>
      <c r="C65" s="30" t="s">
        <v>685</v>
      </c>
      <c r="D65" s="19">
        <v>74.2</v>
      </c>
      <c r="E65" s="19">
        <v>85.6</v>
      </c>
      <c r="F65" s="28"/>
      <c r="G65" s="13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</row>
    <row r="66" spans="1:250" s="76" customFormat="1" ht="31.5">
      <c r="A66" s="20"/>
      <c r="B66" s="44" t="s">
        <v>705</v>
      </c>
      <c r="C66" s="30" t="s">
        <v>677</v>
      </c>
      <c r="D66" s="19">
        <v>25.5</v>
      </c>
      <c r="E66" s="19">
        <v>18.600000000000001</v>
      </c>
      <c r="F66" s="28"/>
      <c r="G66" s="13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</row>
    <row r="67" spans="1:250" s="76" customFormat="1" ht="157.5">
      <c r="A67" s="20"/>
      <c r="B67" s="44" t="s">
        <v>618</v>
      </c>
      <c r="C67" s="30" t="s">
        <v>677</v>
      </c>
      <c r="D67" s="19">
        <v>99.87</v>
      </c>
      <c r="E67" s="19">
        <v>99.95</v>
      </c>
      <c r="F67" s="28"/>
      <c r="G67" s="13" t="s">
        <v>24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</row>
    <row r="68" spans="1:250" s="76" customFormat="1" ht="157.5">
      <c r="A68" s="20"/>
      <c r="B68" s="44" t="s">
        <v>619</v>
      </c>
      <c r="C68" s="30" t="s">
        <v>677</v>
      </c>
      <c r="D68" s="19">
        <v>99.97</v>
      </c>
      <c r="E68" s="19">
        <v>100</v>
      </c>
      <c r="F68" s="28"/>
      <c r="G68" s="13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</row>
    <row r="69" spans="1:250" s="76" customFormat="1" ht="31.5">
      <c r="A69" s="20"/>
      <c r="B69" s="44" t="s">
        <v>620</v>
      </c>
      <c r="C69" s="30" t="s">
        <v>673</v>
      </c>
      <c r="D69" s="19">
        <v>39.6</v>
      </c>
      <c r="E69" s="19">
        <v>33.4</v>
      </c>
      <c r="F69" s="28"/>
      <c r="G69" s="13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</row>
    <row r="70" spans="1:250" s="76" customFormat="1" ht="78.75">
      <c r="A70" s="20"/>
      <c r="B70" s="44" t="s">
        <v>621</v>
      </c>
      <c r="C70" s="30" t="s">
        <v>686</v>
      </c>
      <c r="D70" s="85">
        <v>45</v>
      </c>
      <c r="E70" s="85">
        <v>48</v>
      </c>
      <c r="F70" s="28"/>
      <c r="G70" s="13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</row>
    <row r="71" spans="1:250" s="76" customFormat="1" ht="63">
      <c r="A71" s="20"/>
      <c r="B71" s="44" t="s">
        <v>622</v>
      </c>
      <c r="C71" s="30" t="s">
        <v>687</v>
      </c>
      <c r="D71" s="19">
        <v>29.7</v>
      </c>
      <c r="E71" s="85">
        <v>44</v>
      </c>
      <c r="F71" s="28"/>
      <c r="G71" s="13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</row>
    <row r="72" spans="1:250" s="76" customFormat="1" ht="63">
      <c r="A72" s="20"/>
      <c r="B72" s="44" t="s">
        <v>703</v>
      </c>
      <c r="C72" s="30" t="s">
        <v>700</v>
      </c>
      <c r="D72" s="19">
        <v>11.2</v>
      </c>
      <c r="E72" s="19">
        <v>11.1</v>
      </c>
      <c r="F72" s="28"/>
      <c r="G72" s="13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</row>
    <row r="73" spans="1:250" s="76" customFormat="1" ht="31.5">
      <c r="A73" s="20"/>
      <c r="B73" s="44" t="s">
        <v>623</v>
      </c>
      <c r="C73" s="30" t="s">
        <v>677</v>
      </c>
      <c r="D73" s="19">
        <v>20.85</v>
      </c>
      <c r="E73" s="19">
        <v>20.5</v>
      </c>
      <c r="F73" s="28"/>
      <c r="G73" s="13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</row>
    <row r="74" spans="1:250" s="76" customFormat="1" ht="31.5">
      <c r="A74" s="20"/>
      <c r="B74" s="44" t="s">
        <v>624</v>
      </c>
      <c r="C74" s="30" t="s">
        <v>673</v>
      </c>
      <c r="D74" s="19">
        <v>370.4</v>
      </c>
      <c r="E74" s="19">
        <v>293.8</v>
      </c>
      <c r="F74" s="28"/>
      <c r="G74" s="13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</row>
    <row r="75" spans="1:250" s="76" customFormat="1" ht="31.5">
      <c r="A75" s="20"/>
      <c r="B75" s="44" t="s">
        <v>625</v>
      </c>
      <c r="C75" s="30" t="s">
        <v>673</v>
      </c>
      <c r="D75" s="19">
        <v>216.9</v>
      </c>
      <c r="E75" s="19">
        <v>141.6</v>
      </c>
      <c r="F75" s="28"/>
      <c r="G75" s="13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</row>
    <row r="76" spans="1:250" s="76" customFormat="1" ht="47.25">
      <c r="A76" s="20"/>
      <c r="B76" s="44" t="s">
        <v>626</v>
      </c>
      <c r="C76" s="30" t="s">
        <v>677</v>
      </c>
      <c r="D76" s="19">
        <v>55.9</v>
      </c>
      <c r="E76" s="19">
        <v>54.1</v>
      </c>
      <c r="F76" s="28"/>
      <c r="G76" s="13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</row>
    <row r="77" spans="1:250" s="76" customFormat="1" ht="31.5">
      <c r="A77" s="20"/>
      <c r="B77" s="44" t="s">
        <v>627</v>
      </c>
      <c r="C77" s="30" t="s">
        <v>677</v>
      </c>
      <c r="D77" s="85">
        <v>23</v>
      </c>
      <c r="E77" s="19">
        <v>23.8</v>
      </c>
      <c r="F77" s="28"/>
      <c r="G77" s="13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</row>
    <row r="78" spans="1:250" s="76" customFormat="1" ht="31.5">
      <c r="A78" s="20"/>
      <c r="B78" s="44" t="s">
        <v>628</v>
      </c>
      <c r="C78" s="30" t="s">
        <v>677</v>
      </c>
      <c r="D78" s="19">
        <v>90.6</v>
      </c>
      <c r="E78" s="19">
        <v>90.6</v>
      </c>
      <c r="F78" s="28"/>
      <c r="G78" s="13" t="s">
        <v>25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</row>
    <row r="79" spans="1:250" s="76" customFormat="1" ht="31.5">
      <c r="A79" s="20"/>
      <c r="B79" s="44" t="s">
        <v>629</v>
      </c>
      <c r="C79" s="30" t="s">
        <v>677</v>
      </c>
      <c r="D79" s="19">
        <v>4.3</v>
      </c>
      <c r="E79" s="19">
        <v>4.3</v>
      </c>
      <c r="F79" s="28"/>
      <c r="G79" s="13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</row>
    <row r="80" spans="1:250" s="76" customFormat="1" ht="47.25">
      <c r="A80" s="20"/>
      <c r="B80" s="44" t="s">
        <v>630</v>
      </c>
      <c r="C80" s="30" t="s">
        <v>677</v>
      </c>
      <c r="D80" s="85">
        <v>80</v>
      </c>
      <c r="E80" s="19">
        <v>100</v>
      </c>
      <c r="F80" s="28"/>
      <c r="G80" s="13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</row>
    <row r="81" spans="1:250" s="76" customFormat="1" ht="31.5">
      <c r="A81" s="20"/>
      <c r="B81" s="44" t="s">
        <v>631</v>
      </c>
      <c r="C81" s="30" t="s">
        <v>12</v>
      </c>
      <c r="D81" s="19">
        <v>4883</v>
      </c>
      <c r="E81" s="19">
        <v>7982</v>
      </c>
      <c r="F81" s="28"/>
      <c r="G81" s="13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</row>
    <row r="82" spans="1:250" s="76" customFormat="1" ht="47.25">
      <c r="A82" s="20"/>
      <c r="B82" s="44" t="s">
        <v>632</v>
      </c>
      <c r="C82" s="30" t="s">
        <v>688</v>
      </c>
      <c r="D82" s="85">
        <v>2</v>
      </c>
      <c r="E82" s="19">
        <v>2.5</v>
      </c>
      <c r="F82" s="28"/>
      <c r="G82" s="13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</row>
    <row r="83" spans="1:250" s="76" customFormat="1" ht="31.5">
      <c r="A83" s="20"/>
      <c r="B83" s="44" t="s">
        <v>633</v>
      </c>
      <c r="C83" s="30" t="s">
        <v>689</v>
      </c>
      <c r="D83" s="19">
        <v>0.46</v>
      </c>
      <c r="E83" s="19">
        <v>0.4</v>
      </c>
      <c r="F83" s="28"/>
      <c r="G83" s="13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</row>
    <row r="84" spans="1:250" s="76" customFormat="1" ht="31.5">
      <c r="A84" s="20"/>
      <c r="B84" s="44" t="s">
        <v>886</v>
      </c>
      <c r="C84" s="30" t="s">
        <v>677</v>
      </c>
      <c r="D84" s="85">
        <v>21</v>
      </c>
      <c r="E84" s="19">
        <v>21.3</v>
      </c>
      <c r="F84" s="28"/>
      <c r="G84" s="13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</row>
    <row r="85" spans="1:250" s="76" customFormat="1" ht="31.5">
      <c r="A85" s="20"/>
      <c r="B85" s="44" t="s">
        <v>887</v>
      </c>
      <c r="C85" s="30" t="s">
        <v>677</v>
      </c>
      <c r="D85" s="85">
        <v>84</v>
      </c>
      <c r="E85" s="19">
        <v>84.8</v>
      </c>
      <c r="F85" s="28"/>
      <c r="G85" s="13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</row>
    <row r="86" spans="1:250" s="76" customFormat="1" ht="47.25">
      <c r="A86" s="20"/>
      <c r="B86" s="44" t="s">
        <v>888</v>
      </c>
      <c r="C86" s="30" t="s">
        <v>677</v>
      </c>
      <c r="D86" s="85">
        <v>1</v>
      </c>
      <c r="E86" s="19">
        <v>0</v>
      </c>
      <c r="F86" s="28"/>
      <c r="G86" s="13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</row>
    <row r="87" spans="1:250" s="76" customFormat="1" ht="78.75">
      <c r="A87" s="20"/>
      <c r="B87" s="44" t="s">
        <v>634</v>
      </c>
      <c r="C87" s="30" t="s">
        <v>677</v>
      </c>
      <c r="D87" s="85">
        <v>67</v>
      </c>
      <c r="E87" s="19">
        <v>95</v>
      </c>
      <c r="F87" s="28"/>
      <c r="G87" s="13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</row>
    <row r="88" spans="1:250" s="76" customFormat="1" ht="110.25">
      <c r="A88" s="20"/>
      <c r="B88" s="44" t="s">
        <v>635</v>
      </c>
      <c r="C88" s="12" t="s">
        <v>690</v>
      </c>
      <c r="D88" s="92">
        <v>95</v>
      </c>
      <c r="E88" s="92">
        <v>99</v>
      </c>
      <c r="F88" s="28"/>
      <c r="G88" s="13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</row>
    <row r="89" spans="1:250" s="76" customFormat="1" ht="110.25">
      <c r="A89" s="20"/>
      <c r="B89" s="44" t="s">
        <v>636</v>
      </c>
      <c r="C89" s="30" t="s">
        <v>691</v>
      </c>
      <c r="D89" s="53">
        <v>95.5</v>
      </c>
      <c r="E89" s="53">
        <v>95.7</v>
      </c>
      <c r="F89" s="28"/>
      <c r="G89" s="13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</row>
    <row r="90" spans="1:250" s="76" customFormat="1" ht="47.25">
      <c r="A90" s="20"/>
      <c r="B90" s="44" t="s">
        <v>637</v>
      </c>
      <c r="C90" s="12" t="s">
        <v>692</v>
      </c>
      <c r="D90" s="19">
        <v>3.4</v>
      </c>
      <c r="E90" s="19">
        <v>1.7</v>
      </c>
      <c r="F90" s="28"/>
      <c r="G90" s="13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</row>
    <row r="91" spans="1:250" s="76" customFormat="1" ht="63">
      <c r="A91" s="20"/>
      <c r="B91" s="44" t="s">
        <v>638</v>
      </c>
      <c r="C91" s="12" t="s">
        <v>693</v>
      </c>
      <c r="D91" s="53">
        <v>7.8</v>
      </c>
      <c r="E91" s="53">
        <v>5.4</v>
      </c>
      <c r="F91" s="28"/>
      <c r="G91" s="13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</row>
    <row r="92" spans="1:250" s="76" customFormat="1" ht="126">
      <c r="A92" s="20"/>
      <c r="B92" s="44" t="s">
        <v>639</v>
      </c>
      <c r="C92" s="12" t="s">
        <v>694</v>
      </c>
      <c r="D92" s="93">
        <v>40</v>
      </c>
      <c r="E92" s="94">
        <v>85.9</v>
      </c>
      <c r="F92" s="28"/>
      <c r="G92" s="13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</row>
    <row r="93" spans="1:250" s="76" customFormat="1" ht="157.5">
      <c r="A93" s="20"/>
      <c r="B93" s="44" t="s">
        <v>640</v>
      </c>
      <c r="C93" s="12" t="s">
        <v>695</v>
      </c>
      <c r="D93" s="53">
        <v>640</v>
      </c>
      <c r="E93" s="53">
        <v>909.5</v>
      </c>
      <c r="F93" s="28"/>
      <c r="G93" s="13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</row>
    <row r="94" spans="1:250" s="76" customFormat="1" ht="63">
      <c r="A94" s="20"/>
      <c r="B94" s="44" t="s">
        <v>641</v>
      </c>
      <c r="C94" s="12" t="s">
        <v>696</v>
      </c>
      <c r="D94" s="19">
        <v>0.22</v>
      </c>
      <c r="E94" s="19">
        <v>0.14000000000000001</v>
      </c>
      <c r="F94" s="28"/>
      <c r="G94" s="13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</row>
    <row r="95" spans="1:250" s="76" customFormat="1" ht="31.5">
      <c r="A95" s="20"/>
      <c r="B95" s="44" t="s">
        <v>642</v>
      </c>
      <c r="C95" s="30" t="s">
        <v>697</v>
      </c>
      <c r="D95" s="92">
        <v>30</v>
      </c>
      <c r="E95" s="53">
        <v>19.7</v>
      </c>
      <c r="F95" s="28"/>
      <c r="G95" s="13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</row>
    <row r="96" spans="1:250" s="76" customFormat="1" ht="31.5">
      <c r="A96" s="20"/>
      <c r="B96" s="52" t="s">
        <v>643</v>
      </c>
      <c r="C96" s="12" t="s">
        <v>677</v>
      </c>
      <c r="D96" s="53">
        <v>85.7</v>
      </c>
      <c r="E96" s="53">
        <v>96.1</v>
      </c>
      <c r="F96" s="28"/>
      <c r="G96" s="13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</row>
    <row r="97" spans="1:250" s="76" customFormat="1" ht="47.25">
      <c r="A97" s="20"/>
      <c r="B97" s="44" t="s">
        <v>644</v>
      </c>
      <c r="C97" s="30" t="s">
        <v>677</v>
      </c>
      <c r="D97" s="85">
        <v>15</v>
      </c>
      <c r="E97" s="85">
        <v>15</v>
      </c>
      <c r="F97" s="28"/>
      <c r="G97" s="13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</row>
    <row r="98" spans="1:250" s="76" customFormat="1" ht="31.5">
      <c r="A98" s="20"/>
      <c r="B98" s="95" t="s">
        <v>645</v>
      </c>
      <c r="C98" s="19" t="s">
        <v>677</v>
      </c>
      <c r="D98" s="19">
        <v>77.400000000000006</v>
      </c>
      <c r="E98" s="19">
        <v>97.7</v>
      </c>
      <c r="F98" s="28"/>
      <c r="G98" s="13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</row>
    <row r="99" spans="1:250" s="76" customFormat="1" ht="78.75">
      <c r="A99" s="20"/>
      <c r="B99" s="44" t="s">
        <v>646</v>
      </c>
      <c r="C99" s="30" t="s">
        <v>12</v>
      </c>
      <c r="D99" s="53">
        <v>2800</v>
      </c>
      <c r="E99" s="53">
        <v>3382</v>
      </c>
      <c r="F99" s="28"/>
      <c r="G99" s="13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</row>
    <row r="100" spans="1:250" s="76" customFormat="1" ht="78.75">
      <c r="A100" s="20"/>
      <c r="B100" s="95" t="s">
        <v>647</v>
      </c>
      <c r="C100" s="30" t="s">
        <v>12</v>
      </c>
      <c r="D100" s="53">
        <v>4</v>
      </c>
      <c r="E100" s="53">
        <v>4</v>
      </c>
      <c r="F100" s="28"/>
      <c r="G100" s="13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</row>
    <row r="101" spans="1:250" s="76" customFormat="1" ht="63">
      <c r="A101" s="20"/>
      <c r="B101" s="95" t="s">
        <v>648</v>
      </c>
      <c r="C101" s="30" t="s">
        <v>12</v>
      </c>
      <c r="D101" s="53">
        <v>1616</v>
      </c>
      <c r="E101" s="53">
        <v>1486</v>
      </c>
      <c r="F101" s="28"/>
      <c r="G101" s="13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</row>
    <row r="102" spans="1:250" s="76" customFormat="1" ht="94.5">
      <c r="A102" s="20"/>
      <c r="B102" s="95" t="s">
        <v>649</v>
      </c>
      <c r="C102" s="30" t="s">
        <v>12</v>
      </c>
      <c r="D102" s="53">
        <v>760</v>
      </c>
      <c r="E102" s="53">
        <v>760</v>
      </c>
      <c r="F102" s="28"/>
      <c r="G102" s="13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</row>
    <row r="103" spans="1:250" s="76" customFormat="1" ht="31.5">
      <c r="A103" s="20"/>
      <c r="B103" s="44" t="s">
        <v>650</v>
      </c>
      <c r="C103" s="30" t="s">
        <v>12</v>
      </c>
      <c r="D103" s="53">
        <v>5</v>
      </c>
      <c r="E103" s="53">
        <v>5</v>
      </c>
      <c r="F103" s="28"/>
      <c r="G103" s="13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</row>
    <row r="104" spans="1:250" s="76" customFormat="1" ht="110.25">
      <c r="A104" s="20"/>
      <c r="B104" s="44" t="s">
        <v>651</v>
      </c>
      <c r="C104" s="30" t="s">
        <v>677</v>
      </c>
      <c r="D104" s="92">
        <v>98</v>
      </c>
      <c r="E104" s="53">
        <v>95.7</v>
      </c>
      <c r="F104" s="28"/>
      <c r="G104" s="13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</row>
    <row r="105" spans="1:250" s="76" customFormat="1">
      <c r="A105" s="20"/>
      <c r="B105" s="44" t="s">
        <v>889</v>
      </c>
      <c r="C105" s="30" t="s">
        <v>677</v>
      </c>
      <c r="D105" s="92">
        <v>20</v>
      </c>
      <c r="E105" s="53">
        <v>1.01</v>
      </c>
      <c r="F105" s="29"/>
      <c r="G105" s="26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</row>
    <row r="106" spans="1:250" s="76" customFormat="1" ht="157.5">
      <c r="A106" s="20"/>
      <c r="B106" s="44" t="s">
        <v>652</v>
      </c>
      <c r="C106" s="30" t="s">
        <v>677</v>
      </c>
      <c r="D106" s="53">
        <v>99.9</v>
      </c>
      <c r="E106" s="53">
        <v>99.96</v>
      </c>
      <c r="F106" s="29"/>
      <c r="G106" s="26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</row>
    <row r="107" spans="1:250" s="76" customFormat="1" ht="78.75">
      <c r="A107" s="20"/>
      <c r="B107" s="44" t="s">
        <v>653</v>
      </c>
      <c r="C107" s="30" t="s">
        <v>677</v>
      </c>
      <c r="D107" s="53">
        <v>99.9</v>
      </c>
      <c r="E107" s="53">
        <v>100</v>
      </c>
      <c r="F107" s="28"/>
      <c r="G107" s="13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</row>
    <row r="108" spans="1:250" s="76" customFormat="1" ht="31.5">
      <c r="A108" s="20"/>
      <c r="B108" s="79" t="s">
        <v>13</v>
      </c>
      <c r="C108" s="19" t="s">
        <v>677</v>
      </c>
      <c r="D108" s="92">
        <v>90</v>
      </c>
      <c r="E108" s="30">
        <v>98.2</v>
      </c>
      <c r="F108" s="28"/>
      <c r="G108" s="13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</row>
    <row r="109" spans="1:250" s="76" customFormat="1" ht="31.5">
      <c r="A109" s="20"/>
      <c r="B109" s="95" t="s">
        <v>654</v>
      </c>
      <c r="C109" s="19" t="s">
        <v>677</v>
      </c>
      <c r="D109" s="92">
        <v>95</v>
      </c>
      <c r="E109" s="53">
        <v>100</v>
      </c>
      <c r="F109" s="28"/>
      <c r="G109" s="13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</row>
    <row r="110" spans="1:250" s="76" customFormat="1" ht="31.5">
      <c r="A110" s="20"/>
      <c r="B110" s="95" t="s">
        <v>156</v>
      </c>
      <c r="C110" s="19" t="s">
        <v>319</v>
      </c>
      <c r="D110" s="53" t="s">
        <v>882</v>
      </c>
      <c r="E110" s="53" t="s">
        <v>1082</v>
      </c>
      <c r="F110" s="10"/>
      <c r="G110" s="13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</row>
    <row r="111" spans="1:250" s="76" customFormat="1">
      <c r="A111" s="20"/>
      <c r="B111" s="95" t="s">
        <v>655</v>
      </c>
      <c r="C111" s="19" t="s">
        <v>698</v>
      </c>
      <c r="D111" s="53">
        <v>2000</v>
      </c>
      <c r="E111" s="53">
        <v>7734</v>
      </c>
      <c r="F111" s="10"/>
      <c r="G111" s="13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</row>
    <row r="112" spans="1:250" s="76" customFormat="1" ht="173.25">
      <c r="A112" s="20"/>
      <c r="B112" s="95" t="s">
        <v>656</v>
      </c>
      <c r="C112" s="19" t="s">
        <v>677</v>
      </c>
      <c r="D112" s="92">
        <v>70</v>
      </c>
      <c r="E112" s="53">
        <v>50.8</v>
      </c>
      <c r="F112" s="10"/>
      <c r="G112" s="13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</row>
    <row r="113" spans="1:250" s="76" customFormat="1" ht="110.25">
      <c r="A113" s="20"/>
      <c r="B113" s="95" t="s">
        <v>657</v>
      </c>
      <c r="C113" s="19" t="s">
        <v>677</v>
      </c>
      <c r="D113" s="92">
        <v>100</v>
      </c>
      <c r="E113" s="53">
        <v>100</v>
      </c>
      <c r="F113" s="10"/>
      <c r="G113" s="13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</row>
    <row r="114" spans="1:250" s="76" customFormat="1" ht="78.75">
      <c r="A114" s="20"/>
      <c r="B114" s="95" t="s">
        <v>120</v>
      </c>
      <c r="C114" s="19" t="s">
        <v>677</v>
      </c>
      <c r="D114" s="92">
        <v>88</v>
      </c>
      <c r="E114" s="53">
        <v>95</v>
      </c>
      <c r="F114" s="10"/>
      <c r="G114" s="13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</row>
    <row r="115" spans="1:250" s="76" customFormat="1" ht="63">
      <c r="A115" s="20"/>
      <c r="B115" s="95" t="s">
        <v>121</v>
      </c>
      <c r="C115" s="19" t="s">
        <v>53</v>
      </c>
      <c r="D115" s="53">
        <v>15</v>
      </c>
      <c r="E115" s="53">
        <v>6</v>
      </c>
      <c r="F115" s="10"/>
      <c r="G115" s="13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</row>
    <row r="116" spans="1:250" s="76" customFormat="1" ht="47.25">
      <c r="A116" s="20"/>
      <c r="B116" s="95" t="s">
        <v>890</v>
      </c>
      <c r="C116" s="19" t="s">
        <v>11</v>
      </c>
      <c r="D116" s="53">
        <v>4</v>
      </c>
      <c r="E116" s="53">
        <v>4</v>
      </c>
      <c r="F116" s="10"/>
      <c r="G116" s="13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</row>
    <row r="117" spans="1:250" s="76" customFormat="1" ht="94.5">
      <c r="A117" s="20"/>
      <c r="B117" s="96" t="s">
        <v>884</v>
      </c>
      <c r="C117" s="19" t="s">
        <v>11</v>
      </c>
      <c r="D117" s="53">
        <v>1</v>
      </c>
      <c r="E117" s="53">
        <v>1</v>
      </c>
      <c r="F117" s="10"/>
      <c r="G117" s="13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</row>
    <row r="118" spans="1:250" s="76" customFormat="1" ht="31.5">
      <c r="A118" s="20"/>
      <c r="B118" s="95" t="s">
        <v>658</v>
      </c>
      <c r="C118" s="19" t="s">
        <v>699</v>
      </c>
      <c r="D118" s="53">
        <v>6431254.2999999998</v>
      </c>
      <c r="E118" s="53">
        <v>6431254.2999999998</v>
      </c>
      <c r="F118" s="10"/>
      <c r="G118" s="13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</row>
    <row r="119" spans="1:250" s="76" customFormat="1" ht="78.75">
      <c r="A119" s="20"/>
      <c r="B119" s="95" t="s">
        <v>659</v>
      </c>
      <c r="C119" s="19" t="s">
        <v>677</v>
      </c>
      <c r="D119" s="92">
        <v>100</v>
      </c>
      <c r="E119" s="53">
        <v>100</v>
      </c>
      <c r="F119" s="10"/>
      <c r="G119" s="13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</row>
    <row r="120" spans="1:250" s="76" customFormat="1" ht="63">
      <c r="A120" s="20"/>
      <c r="B120" s="95" t="s">
        <v>660</v>
      </c>
      <c r="C120" s="19" t="s">
        <v>677</v>
      </c>
      <c r="D120" s="92">
        <v>100</v>
      </c>
      <c r="E120" s="53">
        <v>100</v>
      </c>
      <c r="F120" s="10"/>
      <c r="G120" s="13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</row>
    <row r="121" spans="1:250" s="76" customFormat="1" ht="31.5">
      <c r="A121" s="20"/>
      <c r="B121" s="95" t="s">
        <v>661</v>
      </c>
      <c r="C121" s="19" t="s">
        <v>677</v>
      </c>
      <c r="D121" s="19" t="s">
        <v>218</v>
      </c>
      <c r="E121" s="19">
        <v>0</v>
      </c>
      <c r="F121" s="10"/>
      <c r="G121" s="13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</row>
    <row r="122" spans="1:250" s="76" customFormat="1" ht="47.25">
      <c r="A122" s="20"/>
      <c r="B122" s="95" t="s">
        <v>662</v>
      </c>
      <c r="C122" s="19" t="s">
        <v>677</v>
      </c>
      <c r="D122" s="19" t="s">
        <v>218</v>
      </c>
      <c r="E122" s="19">
        <v>0</v>
      </c>
      <c r="F122" s="10"/>
      <c r="G122" s="13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</row>
    <row r="123" spans="1:250" s="76" customFormat="1" ht="126">
      <c r="A123" s="20"/>
      <c r="B123" s="95" t="s">
        <v>663</v>
      </c>
      <c r="C123" s="19" t="s">
        <v>677</v>
      </c>
      <c r="D123" s="19" t="s">
        <v>704</v>
      </c>
      <c r="E123" s="19" t="s">
        <v>1083</v>
      </c>
      <c r="F123" s="10"/>
      <c r="G123" s="13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</row>
    <row r="124" spans="1:250" s="76" customFormat="1" ht="63">
      <c r="A124" s="20"/>
      <c r="B124" s="95" t="s">
        <v>664</v>
      </c>
      <c r="C124" s="19" t="s">
        <v>677</v>
      </c>
      <c r="D124" s="85">
        <v>100</v>
      </c>
      <c r="E124" s="19">
        <v>100</v>
      </c>
      <c r="F124" s="10"/>
      <c r="G124" s="13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</row>
    <row r="125" spans="1:250" s="76" customFormat="1" ht="31.5">
      <c r="A125" s="20"/>
      <c r="B125" s="95" t="s">
        <v>665</v>
      </c>
      <c r="C125" s="19" t="s">
        <v>875</v>
      </c>
      <c r="D125" s="19" t="s">
        <v>1084</v>
      </c>
      <c r="E125" s="19" t="s">
        <v>1085</v>
      </c>
      <c r="F125" s="10"/>
      <c r="G125" s="13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</row>
    <row r="126" spans="1:250" s="76" customFormat="1" ht="63">
      <c r="A126" s="20"/>
      <c r="B126" s="44" t="s">
        <v>666</v>
      </c>
      <c r="C126" s="30" t="s">
        <v>701</v>
      </c>
      <c r="D126" s="43">
        <v>30</v>
      </c>
      <c r="E126" s="30">
        <v>30</v>
      </c>
      <c r="F126" s="10"/>
      <c r="G126" s="13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</row>
    <row r="127" spans="1:250" s="76" customFormat="1" ht="94.5">
      <c r="A127" s="20"/>
      <c r="B127" s="97" t="s">
        <v>667</v>
      </c>
      <c r="C127" s="19" t="s">
        <v>677</v>
      </c>
      <c r="D127" s="85">
        <v>35</v>
      </c>
      <c r="E127" s="19">
        <v>63.9</v>
      </c>
      <c r="F127" s="10"/>
      <c r="G127" s="13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</row>
    <row r="128" spans="1:250" s="76" customFormat="1" ht="47.25">
      <c r="A128" s="20"/>
      <c r="B128" s="95" t="s">
        <v>668</v>
      </c>
      <c r="C128" s="19" t="s">
        <v>677</v>
      </c>
      <c r="D128" s="85">
        <v>20</v>
      </c>
      <c r="E128" s="19">
        <v>63.3</v>
      </c>
      <c r="F128" s="10"/>
      <c r="G128" s="13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</row>
    <row r="129" spans="1:250" s="76" customFormat="1" ht="47.25">
      <c r="A129" s="20"/>
      <c r="B129" s="95" t="s">
        <v>669</v>
      </c>
      <c r="C129" s="19" t="s">
        <v>11</v>
      </c>
      <c r="D129" s="19">
        <v>40</v>
      </c>
      <c r="E129" s="19">
        <v>40</v>
      </c>
      <c r="F129" s="10"/>
      <c r="G129" s="13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</row>
    <row r="130" spans="1:250" s="76" customFormat="1">
      <c r="A130" s="24">
        <v>3</v>
      </c>
      <c r="B130" s="234" t="s">
        <v>56</v>
      </c>
      <c r="C130" s="234"/>
      <c r="D130" s="234"/>
      <c r="E130" s="234"/>
      <c r="F130" s="234"/>
      <c r="G130" s="234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</row>
    <row r="131" spans="1:250" s="76" customFormat="1" ht="78.75">
      <c r="A131" s="20"/>
      <c r="B131" s="95" t="s">
        <v>706</v>
      </c>
      <c r="C131" s="19" t="s">
        <v>12</v>
      </c>
      <c r="D131" s="53">
        <v>200</v>
      </c>
      <c r="E131" s="53">
        <v>238</v>
      </c>
      <c r="F131" s="10">
        <f>E131/D131*100</f>
        <v>119</v>
      </c>
      <c r="G131" s="9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</row>
    <row r="132" spans="1:250" s="76" customFormat="1" ht="47.25">
      <c r="A132" s="20"/>
      <c r="B132" s="95" t="s">
        <v>707</v>
      </c>
      <c r="C132" s="19" t="s">
        <v>9</v>
      </c>
      <c r="D132" s="53">
        <v>34.5</v>
      </c>
      <c r="E132" s="53">
        <v>36.049999999999997</v>
      </c>
      <c r="F132" s="10">
        <f t="shared" ref="F132:F146" si="1">E132/D132*100</f>
        <v>104.49275362318839</v>
      </c>
      <c r="G132" s="9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</row>
    <row r="133" spans="1:250" s="76" customFormat="1" ht="63">
      <c r="A133" s="20"/>
      <c r="B133" s="95" t="s">
        <v>708</v>
      </c>
      <c r="C133" s="19" t="s">
        <v>12</v>
      </c>
      <c r="D133" s="53">
        <v>212</v>
      </c>
      <c r="E133" s="53">
        <v>237</v>
      </c>
      <c r="F133" s="10">
        <f t="shared" si="1"/>
        <v>111.79245283018868</v>
      </c>
      <c r="G133" s="9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</row>
    <row r="134" spans="1:250" s="76" customFormat="1" ht="63">
      <c r="A134" s="20"/>
      <c r="B134" s="95" t="s">
        <v>709</v>
      </c>
      <c r="C134" s="19" t="s">
        <v>9</v>
      </c>
      <c r="D134" s="92">
        <v>42</v>
      </c>
      <c r="E134" s="92">
        <v>42</v>
      </c>
      <c r="F134" s="10">
        <f t="shared" si="1"/>
        <v>100</v>
      </c>
      <c r="G134" s="9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</row>
    <row r="135" spans="1:250" s="76" customFormat="1" ht="63">
      <c r="A135" s="20"/>
      <c r="B135" s="95" t="s">
        <v>710</v>
      </c>
      <c r="C135" s="19" t="s">
        <v>9</v>
      </c>
      <c r="D135" s="92">
        <v>42</v>
      </c>
      <c r="E135" s="53">
        <v>41.5</v>
      </c>
      <c r="F135" s="10">
        <f t="shared" si="1"/>
        <v>98.80952380952381</v>
      </c>
      <c r="G135" s="9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</row>
    <row r="136" spans="1:250" s="76" customFormat="1" ht="126">
      <c r="A136" s="20"/>
      <c r="B136" s="96" t="s">
        <v>891</v>
      </c>
      <c r="C136" s="19" t="s">
        <v>9</v>
      </c>
      <c r="D136" s="92">
        <v>0.8</v>
      </c>
      <c r="E136" s="53">
        <v>0.9</v>
      </c>
      <c r="F136" s="10">
        <f t="shared" si="1"/>
        <v>112.5</v>
      </c>
      <c r="G136" s="9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</row>
    <row r="137" spans="1:250" s="76" customFormat="1" ht="47.25">
      <c r="A137" s="20"/>
      <c r="B137" s="95" t="s">
        <v>711</v>
      </c>
      <c r="C137" s="19" t="s">
        <v>9</v>
      </c>
      <c r="D137" s="53">
        <v>21.9</v>
      </c>
      <c r="E137" s="53">
        <v>24.8</v>
      </c>
      <c r="F137" s="10">
        <f t="shared" si="1"/>
        <v>113.24200913242011</v>
      </c>
      <c r="G137" s="9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</row>
    <row r="138" spans="1:250" s="76" customFormat="1" ht="47.25">
      <c r="A138" s="20"/>
      <c r="B138" s="95" t="s">
        <v>712</v>
      </c>
      <c r="C138" s="19" t="s">
        <v>9</v>
      </c>
      <c r="D138" s="53">
        <v>67.599999999999994</v>
      </c>
      <c r="E138" s="53">
        <v>71.8</v>
      </c>
      <c r="F138" s="10">
        <f t="shared" si="1"/>
        <v>106.21301775147928</v>
      </c>
      <c r="G138" s="9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</row>
    <row r="139" spans="1:250" s="76" customFormat="1" ht="63">
      <c r="A139" s="20"/>
      <c r="B139" s="95" t="s">
        <v>713</v>
      </c>
      <c r="C139" s="19" t="s">
        <v>9</v>
      </c>
      <c r="D139" s="53">
        <v>11.6</v>
      </c>
      <c r="E139" s="30">
        <v>15.54</v>
      </c>
      <c r="F139" s="10">
        <f t="shared" si="1"/>
        <v>133.9655172413793</v>
      </c>
      <c r="G139" s="9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</row>
    <row r="140" spans="1:250" s="76" customFormat="1" ht="47.25">
      <c r="A140" s="20"/>
      <c r="B140" s="95" t="s">
        <v>714</v>
      </c>
      <c r="C140" s="19" t="s">
        <v>9</v>
      </c>
      <c r="D140" s="92">
        <v>30</v>
      </c>
      <c r="E140" s="53">
        <v>39.299999999999997</v>
      </c>
      <c r="F140" s="10">
        <f t="shared" si="1"/>
        <v>130.99999999999997</v>
      </c>
      <c r="G140" s="9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</row>
    <row r="141" spans="1:250" s="76" customFormat="1" ht="47.25">
      <c r="A141" s="20"/>
      <c r="B141" s="95" t="s">
        <v>715</v>
      </c>
      <c r="C141" s="19" t="s">
        <v>9</v>
      </c>
      <c r="D141" s="92">
        <v>42</v>
      </c>
      <c r="E141" s="53">
        <v>52.3</v>
      </c>
      <c r="F141" s="10">
        <f t="shared" si="1"/>
        <v>124.52380952380952</v>
      </c>
      <c r="G141" s="9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</row>
    <row r="142" spans="1:250" s="76" customFormat="1" ht="126">
      <c r="A142" s="20"/>
      <c r="B142" s="96" t="s">
        <v>892</v>
      </c>
      <c r="C142" s="19" t="s">
        <v>9</v>
      </c>
      <c r="D142" s="98">
        <v>25</v>
      </c>
      <c r="E142" s="53">
        <v>27.15</v>
      </c>
      <c r="F142" s="10">
        <f t="shared" si="1"/>
        <v>108.59999999999998</v>
      </c>
      <c r="G142" s="9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</row>
    <row r="143" spans="1:250" s="76" customFormat="1">
      <c r="A143" s="20"/>
      <c r="B143" s="95" t="s">
        <v>893</v>
      </c>
      <c r="C143" s="19" t="s">
        <v>9</v>
      </c>
      <c r="D143" s="53">
        <v>40</v>
      </c>
      <c r="E143" s="99">
        <v>54.8</v>
      </c>
      <c r="F143" s="10">
        <f>E144/D143*100</f>
        <v>69</v>
      </c>
      <c r="G143" s="9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</row>
    <row r="144" spans="1:250" s="76" customFormat="1" ht="78.75">
      <c r="A144" s="20"/>
      <c r="B144" s="95" t="s">
        <v>716</v>
      </c>
      <c r="C144" s="19" t="s">
        <v>9</v>
      </c>
      <c r="D144" s="53">
        <v>23.5</v>
      </c>
      <c r="E144" s="53">
        <v>27.6</v>
      </c>
      <c r="F144" s="10"/>
      <c r="G144" s="9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</row>
    <row r="145" spans="1:250" s="76" customFormat="1" ht="47.25">
      <c r="A145" s="20"/>
      <c r="B145" s="95" t="s">
        <v>717</v>
      </c>
      <c r="C145" s="19" t="s">
        <v>164</v>
      </c>
      <c r="D145" s="53">
        <v>326</v>
      </c>
      <c r="E145" s="53">
        <v>540</v>
      </c>
      <c r="F145" s="10">
        <f t="shared" si="1"/>
        <v>165.64417177914109</v>
      </c>
      <c r="G145" s="9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</row>
    <row r="146" spans="1:250" s="76" customFormat="1" ht="63">
      <c r="A146" s="20"/>
      <c r="B146" s="95" t="s">
        <v>718</v>
      </c>
      <c r="C146" s="19" t="s">
        <v>9</v>
      </c>
      <c r="D146" s="92">
        <v>48</v>
      </c>
      <c r="E146" s="53">
        <v>55.9</v>
      </c>
      <c r="F146" s="10">
        <f t="shared" si="1"/>
        <v>116.45833333333333</v>
      </c>
      <c r="G146" s="9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</row>
    <row r="147" spans="1:250" s="76" customFormat="1" ht="94.5">
      <c r="A147" s="20"/>
      <c r="B147" s="96" t="s">
        <v>894</v>
      </c>
      <c r="C147" s="19" t="s">
        <v>9</v>
      </c>
      <c r="D147" s="92">
        <v>45</v>
      </c>
      <c r="E147" s="53">
        <v>91.6</v>
      </c>
      <c r="F147" s="10"/>
      <c r="G147" s="9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</row>
    <row r="148" spans="1:250" s="76" customFormat="1" ht="94.5">
      <c r="A148" s="20"/>
      <c r="B148" s="96" t="s">
        <v>895</v>
      </c>
      <c r="C148" s="19" t="s">
        <v>9</v>
      </c>
      <c r="D148" s="92">
        <v>23.5</v>
      </c>
      <c r="E148" s="53">
        <v>30</v>
      </c>
      <c r="F148" s="10"/>
      <c r="G148" s="9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</row>
    <row r="149" spans="1:250" s="76" customFormat="1" ht="110.25">
      <c r="A149" s="20"/>
      <c r="B149" s="96" t="s">
        <v>896</v>
      </c>
      <c r="C149" s="19" t="s">
        <v>9</v>
      </c>
      <c r="D149" s="92">
        <v>22.4</v>
      </c>
      <c r="E149" s="53">
        <v>33.4</v>
      </c>
      <c r="F149" s="10"/>
      <c r="G149" s="9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</row>
    <row r="150" spans="1:250" s="76" customFormat="1" ht="31.5">
      <c r="A150" s="20"/>
      <c r="B150" s="95" t="s">
        <v>719</v>
      </c>
      <c r="C150" s="19" t="s">
        <v>12</v>
      </c>
      <c r="D150" s="53">
        <v>165</v>
      </c>
      <c r="E150" s="53">
        <v>165</v>
      </c>
      <c r="F150" s="10"/>
      <c r="G150" s="9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</row>
    <row r="151" spans="1:250" s="76" customFormat="1" ht="78.75">
      <c r="A151" s="20"/>
      <c r="B151" s="95" t="s">
        <v>1126</v>
      </c>
      <c r="C151" s="19" t="s">
        <v>9</v>
      </c>
      <c r="D151" s="53">
        <v>58</v>
      </c>
      <c r="E151" s="53">
        <v>100</v>
      </c>
      <c r="F151" s="10"/>
      <c r="G151" s="9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</row>
    <row r="152" spans="1:250" s="76" customFormat="1" ht="47.25">
      <c r="A152" s="20"/>
      <c r="B152" s="95" t="s">
        <v>720</v>
      </c>
      <c r="C152" s="19" t="s">
        <v>11</v>
      </c>
      <c r="D152" s="53">
        <v>290</v>
      </c>
      <c r="E152" s="53">
        <v>290</v>
      </c>
      <c r="F152" s="10"/>
      <c r="G152" s="9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</row>
    <row r="153" spans="1:250" s="76" customFormat="1" ht="63">
      <c r="A153" s="20"/>
      <c r="B153" s="95" t="s">
        <v>721</v>
      </c>
      <c r="C153" s="19" t="s">
        <v>9</v>
      </c>
      <c r="D153" s="53">
        <v>24.5</v>
      </c>
      <c r="E153" s="53">
        <v>24.5</v>
      </c>
      <c r="F153" s="10"/>
      <c r="G153" s="9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</row>
    <row r="154" spans="1:250" s="76" customFormat="1" ht="31.5">
      <c r="A154" s="20"/>
      <c r="B154" s="95" t="s">
        <v>722</v>
      </c>
      <c r="C154" s="19" t="s">
        <v>12</v>
      </c>
      <c r="D154" s="53">
        <v>8100</v>
      </c>
      <c r="E154" s="53">
        <v>12819</v>
      </c>
      <c r="F154" s="10"/>
      <c r="G154" s="9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</row>
    <row r="155" spans="1:250" s="76" customFormat="1" ht="63">
      <c r="A155" s="20"/>
      <c r="B155" s="95" t="s">
        <v>723</v>
      </c>
      <c r="C155" s="19" t="s">
        <v>9</v>
      </c>
      <c r="D155" s="53">
        <v>20</v>
      </c>
      <c r="E155" s="53">
        <v>22</v>
      </c>
      <c r="F155" s="10"/>
      <c r="G155" s="9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</row>
    <row r="156" spans="1:250" s="76" customFormat="1" ht="31.5">
      <c r="A156" s="20"/>
      <c r="B156" s="95" t="s">
        <v>13</v>
      </c>
      <c r="C156" s="19" t="s">
        <v>9</v>
      </c>
      <c r="D156" s="53">
        <v>90</v>
      </c>
      <c r="E156" s="53">
        <v>94</v>
      </c>
      <c r="F156" s="10"/>
      <c r="G156" s="9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</row>
    <row r="157" spans="1:250" s="76" customFormat="1" ht="47.25">
      <c r="A157" s="20"/>
      <c r="B157" s="95" t="s">
        <v>724</v>
      </c>
      <c r="C157" s="19" t="s">
        <v>9</v>
      </c>
      <c r="D157" s="53" t="s">
        <v>882</v>
      </c>
      <c r="E157" s="53" t="s">
        <v>1104</v>
      </c>
      <c r="F157" s="10"/>
      <c r="G157" s="9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</row>
    <row r="158" spans="1:250" s="76" customFormat="1" ht="204.75">
      <c r="A158" s="20"/>
      <c r="B158" s="95" t="s">
        <v>725</v>
      </c>
      <c r="C158" s="19" t="s">
        <v>9</v>
      </c>
      <c r="D158" s="53">
        <v>70</v>
      </c>
      <c r="E158" s="53">
        <v>0.1</v>
      </c>
      <c r="F158" s="10"/>
      <c r="G158" s="9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</row>
    <row r="159" spans="1:250" s="76" customFormat="1" ht="110.25">
      <c r="A159" s="20"/>
      <c r="B159" s="95" t="s">
        <v>359</v>
      </c>
      <c r="C159" s="19" t="s">
        <v>9</v>
      </c>
      <c r="D159" s="53">
        <v>100</v>
      </c>
      <c r="E159" s="53">
        <v>100</v>
      </c>
      <c r="F159" s="10"/>
      <c r="G159" s="9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</row>
    <row r="160" spans="1:250" s="76" customFormat="1" ht="78.75">
      <c r="A160" s="20"/>
      <c r="B160" s="95" t="s">
        <v>120</v>
      </c>
      <c r="C160" s="19" t="s">
        <v>9</v>
      </c>
      <c r="D160" s="53">
        <v>88</v>
      </c>
      <c r="E160" s="53">
        <v>100</v>
      </c>
      <c r="F160" s="10"/>
      <c r="G160" s="9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</row>
    <row r="161" spans="1:250" s="76" customFormat="1" ht="63">
      <c r="A161" s="20"/>
      <c r="B161" s="95" t="s">
        <v>121</v>
      </c>
      <c r="C161" s="19" t="s">
        <v>52</v>
      </c>
      <c r="D161" s="53" t="s">
        <v>22</v>
      </c>
      <c r="E161" s="53">
        <v>15</v>
      </c>
      <c r="F161" s="10"/>
      <c r="G161" s="9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</row>
    <row r="162" spans="1:250" s="76" customFormat="1" ht="47.25">
      <c r="A162" s="20"/>
      <c r="B162" s="95" t="s">
        <v>726</v>
      </c>
      <c r="C162" s="19" t="s">
        <v>12</v>
      </c>
      <c r="D162" s="53">
        <v>1020</v>
      </c>
      <c r="E162" s="53">
        <v>2801</v>
      </c>
      <c r="F162" s="10"/>
      <c r="G162" s="9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</row>
    <row r="163" spans="1:250" s="76" customFormat="1">
      <c r="A163" s="24">
        <v>4</v>
      </c>
      <c r="B163" s="234" t="s">
        <v>54</v>
      </c>
      <c r="C163" s="234"/>
      <c r="D163" s="234"/>
      <c r="E163" s="234"/>
      <c r="F163" s="234"/>
      <c r="G163" s="234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</row>
    <row r="164" spans="1:250" s="76" customFormat="1" ht="126">
      <c r="A164" s="20"/>
      <c r="B164" s="100" t="s">
        <v>339</v>
      </c>
      <c r="C164" s="32" t="s">
        <v>9</v>
      </c>
      <c r="D164" s="30">
        <v>100</v>
      </c>
      <c r="E164" s="30">
        <v>99.9</v>
      </c>
      <c r="F164" s="10">
        <f>E164/D164*100</f>
        <v>99.9</v>
      </c>
      <c r="G164" s="14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</row>
    <row r="165" spans="1:250" s="76" customFormat="1" ht="94.5">
      <c r="A165" s="11"/>
      <c r="B165" s="100" t="s">
        <v>340</v>
      </c>
      <c r="C165" s="32" t="s">
        <v>9</v>
      </c>
      <c r="D165" s="101">
        <v>76.3</v>
      </c>
      <c r="E165" s="102">
        <v>78.900000000000006</v>
      </c>
      <c r="F165" s="54">
        <f>F174</f>
        <v>100</v>
      </c>
      <c r="G165" s="27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</row>
    <row r="166" spans="1:250" s="76" customFormat="1" ht="94.5">
      <c r="A166" s="11"/>
      <c r="B166" s="103" t="s">
        <v>341</v>
      </c>
      <c r="C166" s="32" t="s">
        <v>9</v>
      </c>
      <c r="D166" s="104">
        <v>98.4</v>
      </c>
      <c r="E166" s="105">
        <v>98.7</v>
      </c>
      <c r="F166" s="10">
        <f t="shared" ref="F166:F198" si="2">E166/D166*100</f>
        <v>100.30487804878048</v>
      </c>
      <c r="G166" s="14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</row>
    <row r="167" spans="1:250" s="76" customFormat="1" ht="63">
      <c r="A167" s="11"/>
      <c r="B167" s="103" t="s">
        <v>342</v>
      </c>
      <c r="C167" s="32" t="s">
        <v>9</v>
      </c>
      <c r="D167" s="105">
        <v>68</v>
      </c>
      <c r="E167" s="105">
        <v>67.400000000000006</v>
      </c>
      <c r="F167" s="10">
        <f t="shared" si="2"/>
        <v>99.117647058823536</v>
      </c>
      <c r="G167" s="14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</row>
    <row r="168" spans="1:250" s="76" customFormat="1" ht="47.25">
      <c r="A168" s="11"/>
      <c r="B168" s="106" t="s">
        <v>343</v>
      </c>
      <c r="C168" s="107" t="s">
        <v>9</v>
      </c>
      <c r="D168" s="105">
        <v>99.6</v>
      </c>
      <c r="E168" s="104">
        <v>98.5</v>
      </c>
      <c r="F168" s="10">
        <f>D168/E168*100</f>
        <v>101.11675126903552</v>
      </c>
      <c r="G168" s="14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</row>
    <row r="169" spans="1:250" s="76" customFormat="1" ht="78.75">
      <c r="A169" s="32"/>
      <c r="B169" s="103" t="s">
        <v>120</v>
      </c>
      <c r="C169" s="32" t="s">
        <v>9</v>
      </c>
      <c r="D169" s="105">
        <v>88</v>
      </c>
      <c r="E169" s="105">
        <v>88</v>
      </c>
      <c r="F169" s="10">
        <f t="shared" si="2"/>
        <v>100</v>
      </c>
      <c r="G169" s="14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</row>
    <row r="170" spans="1:250" s="76" customFormat="1" ht="94.5">
      <c r="A170" s="32"/>
      <c r="B170" s="103" t="s">
        <v>344</v>
      </c>
      <c r="C170" s="32" t="s">
        <v>9</v>
      </c>
      <c r="D170" s="105" t="s">
        <v>207</v>
      </c>
      <c r="E170" s="105">
        <v>100</v>
      </c>
      <c r="F170" s="10" t="e">
        <f t="shared" si="2"/>
        <v>#VALUE!</v>
      </c>
      <c r="G170" s="14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</row>
    <row r="171" spans="1:250" s="76" customFormat="1" ht="78.75">
      <c r="A171" s="32"/>
      <c r="B171" s="100" t="s">
        <v>345</v>
      </c>
      <c r="C171" s="32" t="s">
        <v>9</v>
      </c>
      <c r="D171" s="105">
        <v>21</v>
      </c>
      <c r="E171" s="105">
        <v>31.1</v>
      </c>
      <c r="F171" s="10">
        <f t="shared" si="2"/>
        <v>148.0952380952381</v>
      </c>
      <c r="G171" s="14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</row>
    <row r="172" spans="1:250" s="76" customFormat="1" ht="47.25">
      <c r="A172" s="32"/>
      <c r="B172" s="100" t="s">
        <v>346</v>
      </c>
      <c r="C172" s="32" t="s">
        <v>9</v>
      </c>
      <c r="D172" s="104">
        <v>7.0000000000000007E-2</v>
      </c>
      <c r="E172" s="108">
        <v>7.0000000000000007E-2</v>
      </c>
      <c r="F172" s="10">
        <f t="shared" si="2"/>
        <v>100</v>
      </c>
      <c r="G172" s="14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</row>
    <row r="173" spans="1:250" s="76" customFormat="1" ht="157.5">
      <c r="A173" s="32"/>
      <c r="B173" s="100" t="s">
        <v>347</v>
      </c>
      <c r="C173" s="32" t="s">
        <v>9</v>
      </c>
      <c r="D173" s="105">
        <v>78.099999999999994</v>
      </c>
      <c r="E173" s="105">
        <v>78.099999999999994</v>
      </c>
      <c r="F173" s="10">
        <f t="shared" si="2"/>
        <v>100</v>
      </c>
      <c r="G173" s="14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</row>
    <row r="174" spans="1:250" s="76" customFormat="1" ht="63">
      <c r="A174" s="32"/>
      <c r="B174" s="100" t="s">
        <v>348</v>
      </c>
      <c r="C174" s="32" t="s">
        <v>9</v>
      </c>
      <c r="D174" s="105">
        <v>63.6</v>
      </c>
      <c r="E174" s="105">
        <v>63.6</v>
      </c>
      <c r="F174" s="10">
        <f t="shared" si="2"/>
        <v>100</v>
      </c>
      <c r="G174" s="14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</row>
    <row r="175" spans="1:250" s="76" customFormat="1" ht="63">
      <c r="A175" s="11"/>
      <c r="B175" s="100" t="s">
        <v>349</v>
      </c>
      <c r="C175" s="32" t="s">
        <v>9</v>
      </c>
      <c r="D175" s="105">
        <v>63.6</v>
      </c>
      <c r="E175" s="105">
        <v>63.6</v>
      </c>
      <c r="F175" s="10">
        <f t="shared" si="2"/>
        <v>100</v>
      </c>
      <c r="G175" s="14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</row>
    <row r="176" spans="1:250" s="76" customFormat="1" ht="63">
      <c r="A176" s="11"/>
      <c r="B176" s="100" t="s">
        <v>350</v>
      </c>
      <c r="C176" s="32" t="s">
        <v>9</v>
      </c>
      <c r="D176" s="104">
        <v>1.65</v>
      </c>
      <c r="E176" s="109">
        <v>1.57</v>
      </c>
      <c r="F176" s="10">
        <f t="shared" si="2"/>
        <v>95.15151515151517</v>
      </c>
      <c r="G176" s="14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</row>
    <row r="177" spans="1:250" s="76" customFormat="1" ht="63">
      <c r="A177" s="11"/>
      <c r="B177" s="100" t="s">
        <v>351</v>
      </c>
      <c r="C177" s="32" t="s">
        <v>9</v>
      </c>
      <c r="D177" s="104" t="s">
        <v>897</v>
      </c>
      <c r="E177" s="109">
        <v>22.3</v>
      </c>
      <c r="F177" s="10" t="e">
        <f t="shared" si="2"/>
        <v>#VALUE!</v>
      </c>
      <c r="G177" s="14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</row>
    <row r="178" spans="1:250" s="76" customFormat="1" ht="173.25">
      <c r="A178" s="11"/>
      <c r="B178" s="100" t="s">
        <v>352</v>
      </c>
      <c r="C178" s="32" t="s">
        <v>9</v>
      </c>
      <c r="D178" s="105">
        <v>40</v>
      </c>
      <c r="E178" s="105">
        <v>40</v>
      </c>
      <c r="F178" s="10">
        <f t="shared" si="2"/>
        <v>100</v>
      </c>
      <c r="G178" s="14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</row>
    <row r="179" spans="1:250" s="76" customFormat="1" ht="94.5">
      <c r="A179" s="11"/>
      <c r="B179" s="100" t="s">
        <v>353</v>
      </c>
      <c r="C179" s="32" t="s">
        <v>9</v>
      </c>
      <c r="D179" s="105">
        <v>19.5</v>
      </c>
      <c r="E179" s="109">
        <v>24.3</v>
      </c>
      <c r="F179" s="10">
        <f t="shared" si="2"/>
        <v>124.61538461538461</v>
      </c>
      <c r="G179" s="14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</row>
    <row r="180" spans="1:250" s="76" customFormat="1" ht="94.5">
      <c r="A180" s="11"/>
      <c r="B180" s="103" t="s">
        <v>354</v>
      </c>
      <c r="C180" s="32" t="s">
        <v>9</v>
      </c>
      <c r="D180" s="105">
        <v>100</v>
      </c>
      <c r="E180" s="105">
        <v>100</v>
      </c>
      <c r="F180" s="10">
        <f t="shared" si="2"/>
        <v>100</v>
      </c>
      <c r="G180" s="14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</row>
    <row r="181" spans="1:250" s="76" customFormat="1" ht="47.25">
      <c r="A181" s="11"/>
      <c r="B181" s="103" t="s">
        <v>355</v>
      </c>
      <c r="C181" s="32" t="s">
        <v>9</v>
      </c>
      <c r="D181" s="105">
        <v>99</v>
      </c>
      <c r="E181" s="105">
        <v>99</v>
      </c>
      <c r="F181" s="10">
        <f t="shared" si="2"/>
        <v>100</v>
      </c>
      <c r="G181" s="14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</row>
    <row r="182" spans="1:250" s="76" customFormat="1" ht="110.25">
      <c r="A182" s="11"/>
      <c r="B182" s="103" t="s">
        <v>356</v>
      </c>
      <c r="C182" s="32" t="s">
        <v>357</v>
      </c>
      <c r="D182" s="110">
        <v>110</v>
      </c>
      <c r="E182" s="110">
        <v>186</v>
      </c>
      <c r="F182" s="10">
        <f t="shared" si="2"/>
        <v>169.09090909090909</v>
      </c>
      <c r="G182" s="14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</row>
    <row r="183" spans="1:250" s="76" customFormat="1" ht="141.75">
      <c r="A183" s="11"/>
      <c r="B183" s="103" t="s">
        <v>358</v>
      </c>
      <c r="C183" s="32" t="s">
        <v>9</v>
      </c>
      <c r="D183" s="111">
        <v>70</v>
      </c>
      <c r="E183" s="112">
        <v>70</v>
      </c>
      <c r="F183" s="10">
        <f t="shared" si="2"/>
        <v>100</v>
      </c>
      <c r="G183" s="14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</row>
    <row r="184" spans="1:250" s="76" customFormat="1" ht="110.25">
      <c r="A184" s="11"/>
      <c r="B184" s="103" t="s">
        <v>359</v>
      </c>
      <c r="C184" s="32" t="s">
        <v>9</v>
      </c>
      <c r="D184" s="105">
        <v>100</v>
      </c>
      <c r="E184" s="112" t="s">
        <v>276</v>
      </c>
      <c r="F184" s="10" t="e">
        <f t="shared" si="2"/>
        <v>#VALUE!</v>
      </c>
      <c r="G184" s="14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</row>
    <row r="185" spans="1:250" s="76" customFormat="1" ht="78.75">
      <c r="A185" s="11"/>
      <c r="B185" s="103" t="s">
        <v>360</v>
      </c>
      <c r="C185" s="32" t="s">
        <v>242</v>
      </c>
      <c r="D185" s="110">
        <v>1700</v>
      </c>
      <c r="E185" s="110">
        <v>2465</v>
      </c>
      <c r="F185" s="10">
        <f t="shared" si="2"/>
        <v>145</v>
      </c>
      <c r="G185" s="14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</row>
    <row r="186" spans="1:250" s="76" customFormat="1" ht="47.25">
      <c r="A186" s="11"/>
      <c r="B186" s="103" t="s">
        <v>361</v>
      </c>
      <c r="C186" s="32" t="s">
        <v>9</v>
      </c>
      <c r="D186" s="113">
        <v>100</v>
      </c>
      <c r="E186" s="114">
        <v>100</v>
      </c>
      <c r="F186" s="10">
        <f t="shared" si="2"/>
        <v>100</v>
      </c>
      <c r="G186" s="14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</row>
    <row r="187" spans="1:250" s="76" customFormat="1" ht="63">
      <c r="A187" s="11"/>
      <c r="B187" s="103" t="s">
        <v>362</v>
      </c>
      <c r="C187" s="32" t="s">
        <v>9</v>
      </c>
      <c r="D187" s="105">
        <v>90</v>
      </c>
      <c r="E187" s="105">
        <v>89.4</v>
      </c>
      <c r="F187" s="10">
        <f t="shared" si="2"/>
        <v>99.333333333333343</v>
      </c>
      <c r="G187" s="52" t="s">
        <v>15</v>
      </c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</row>
    <row r="188" spans="1:250" s="76" customFormat="1" ht="78.75">
      <c r="A188" s="55"/>
      <c r="B188" s="103" t="s">
        <v>363</v>
      </c>
      <c r="C188" s="32" t="s">
        <v>9</v>
      </c>
      <c r="D188" s="115">
        <v>12</v>
      </c>
      <c r="E188" s="115">
        <v>12</v>
      </c>
      <c r="F188" s="10">
        <f t="shared" si="2"/>
        <v>100</v>
      </c>
      <c r="G188" s="14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</row>
    <row r="189" spans="1:250" s="76" customFormat="1" ht="47.25">
      <c r="A189" s="55"/>
      <c r="B189" s="116" t="s">
        <v>364</v>
      </c>
      <c r="C189" s="32" t="s">
        <v>9</v>
      </c>
      <c r="D189" s="55">
        <v>0.04</v>
      </c>
      <c r="E189" s="55">
        <v>0.04</v>
      </c>
      <c r="F189" s="10">
        <f t="shared" si="2"/>
        <v>100</v>
      </c>
      <c r="G189" s="14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</row>
    <row r="190" spans="1:250" s="76" customFormat="1" ht="78.75">
      <c r="A190" s="55"/>
      <c r="B190" s="116" t="s">
        <v>365</v>
      </c>
      <c r="C190" s="32" t="s">
        <v>9</v>
      </c>
      <c r="D190" s="115">
        <v>100</v>
      </c>
      <c r="E190" s="55">
        <v>95.9</v>
      </c>
      <c r="F190" s="10">
        <f t="shared" si="2"/>
        <v>95.9</v>
      </c>
      <c r="G190" s="14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</row>
    <row r="191" spans="1:250" s="76" customFormat="1" ht="78.75">
      <c r="A191" s="55"/>
      <c r="B191" s="116" t="s">
        <v>898</v>
      </c>
      <c r="C191" s="32" t="s">
        <v>9</v>
      </c>
      <c r="D191" s="115">
        <v>5</v>
      </c>
      <c r="E191" s="55">
        <v>0</v>
      </c>
      <c r="F191" s="10"/>
      <c r="G191" s="14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</row>
    <row r="192" spans="1:250" s="76" customFormat="1" ht="94.5">
      <c r="A192" s="11"/>
      <c r="B192" s="103" t="s">
        <v>366</v>
      </c>
      <c r="C192" s="78" t="s">
        <v>9</v>
      </c>
      <c r="D192" s="105">
        <v>46.7</v>
      </c>
      <c r="E192" s="112">
        <v>46.9</v>
      </c>
      <c r="F192" s="10">
        <f t="shared" si="2"/>
        <v>100.42826552462525</v>
      </c>
      <c r="G192" s="14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</row>
    <row r="193" spans="1:250" s="76" customFormat="1" ht="94.5">
      <c r="A193" s="11"/>
      <c r="B193" s="103" t="s">
        <v>367</v>
      </c>
      <c r="C193" s="32" t="s">
        <v>357</v>
      </c>
      <c r="D193" s="110">
        <v>93</v>
      </c>
      <c r="E193" s="109">
        <v>93</v>
      </c>
      <c r="F193" s="10">
        <f t="shared" si="2"/>
        <v>100</v>
      </c>
      <c r="G193" s="14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</row>
    <row r="194" spans="1:250" s="76" customFormat="1" ht="94.5">
      <c r="A194" s="11"/>
      <c r="B194" s="103" t="s">
        <v>368</v>
      </c>
      <c r="C194" s="32" t="s">
        <v>357</v>
      </c>
      <c r="D194" s="110">
        <v>5</v>
      </c>
      <c r="E194" s="114">
        <v>5</v>
      </c>
      <c r="F194" s="10">
        <f t="shared" si="2"/>
        <v>100</v>
      </c>
      <c r="G194" s="14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</row>
    <row r="195" spans="1:250" s="76" customFormat="1" ht="78.75">
      <c r="A195" s="11"/>
      <c r="B195" s="103" t="s">
        <v>369</v>
      </c>
      <c r="C195" s="32" t="s">
        <v>357</v>
      </c>
      <c r="D195" s="110">
        <v>280</v>
      </c>
      <c r="E195" s="109">
        <v>281</v>
      </c>
      <c r="F195" s="10">
        <f t="shared" si="2"/>
        <v>100.35714285714286</v>
      </c>
      <c r="G195" s="14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</row>
    <row r="196" spans="1:250" s="76" customFormat="1" ht="47.25">
      <c r="A196" s="11"/>
      <c r="B196" s="106" t="s">
        <v>370</v>
      </c>
      <c r="C196" s="32" t="s">
        <v>371</v>
      </c>
      <c r="D196" s="110">
        <v>20</v>
      </c>
      <c r="E196" s="114">
        <v>20</v>
      </c>
      <c r="F196" s="10">
        <f t="shared" si="2"/>
        <v>100</v>
      </c>
      <c r="G196" s="14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</row>
    <row r="197" spans="1:250" s="76" customFormat="1" ht="63">
      <c r="A197" s="11"/>
      <c r="B197" s="106" t="s">
        <v>372</v>
      </c>
      <c r="C197" s="32" t="s">
        <v>371</v>
      </c>
      <c r="D197" s="110">
        <v>34</v>
      </c>
      <c r="E197" s="110">
        <v>19</v>
      </c>
      <c r="F197" s="10">
        <f t="shared" si="2"/>
        <v>55.882352941176471</v>
      </c>
      <c r="G197" s="14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</row>
    <row r="198" spans="1:250" s="76" customFormat="1" ht="110.25">
      <c r="A198" s="11"/>
      <c r="B198" s="106" t="s">
        <v>373</v>
      </c>
      <c r="C198" s="32" t="s">
        <v>9</v>
      </c>
      <c r="D198" s="105">
        <v>100</v>
      </c>
      <c r="E198" s="109">
        <v>104.4</v>
      </c>
      <c r="F198" s="10">
        <f t="shared" si="2"/>
        <v>104.4</v>
      </c>
      <c r="G198" s="14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</row>
    <row r="199" spans="1:250" s="76" customFormat="1" ht="126">
      <c r="A199" s="20"/>
      <c r="B199" s="117" t="s">
        <v>899</v>
      </c>
      <c r="C199" s="32" t="s">
        <v>9</v>
      </c>
      <c r="D199" s="105">
        <v>26.7</v>
      </c>
      <c r="E199" s="112">
        <v>69</v>
      </c>
      <c r="F199" s="10"/>
      <c r="G199" s="14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</row>
    <row r="200" spans="1:250" s="76" customFormat="1" ht="157.5">
      <c r="A200" s="20"/>
      <c r="B200" s="117" t="s">
        <v>900</v>
      </c>
      <c r="C200" s="32" t="s">
        <v>9</v>
      </c>
      <c r="D200" s="105">
        <v>90</v>
      </c>
      <c r="E200" s="112">
        <v>90</v>
      </c>
      <c r="F200" s="10"/>
      <c r="G200" s="14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</row>
    <row r="201" spans="1:250" s="76" customFormat="1" ht="110.25">
      <c r="A201" s="20"/>
      <c r="B201" s="106" t="s">
        <v>374</v>
      </c>
      <c r="C201" s="32" t="s">
        <v>9</v>
      </c>
      <c r="D201" s="105">
        <v>73.7</v>
      </c>
      <c r="E201" s="109">
        <v>83.6</v>
      </c>
      <c r="F201" s="10"/>
      <c r="G201" s="14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</row>
    <row r="202" spans="1:250" s="76" customFormat="1" ht="47.25">
      <c r="A202" s="20"/>
      <c r="B202" s="106" t="s">
        <v>375</v>
      </c>
      <c r="C202" s="32" t="s">
        <v>9</v>
      </c>
      <c r="D202" s="105">
        <v>99.6</v>
      </c>
      <c r="E202" s="109">
        <v>98.7</v>
      </c>
      <c r="F202" s="10"/>
      <c r="G202" s="14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</row>
    <row r="203" spans="1:250" s="76" customFormat="1" ht="173.25">
      <c r="A203" s="20"/>
      <c r="B203" s="106" t="s">
        <v>376</v>
      </c>
      <c r="C203" s="32" t="s">
        <v>9</v>
      </c>
      <c r="D203" s="110">
        <v>80</v>
      </c>
      <c r="E203" s="109">
        <v>96</v>
      </c>
      <c r="F203" s="10"/>
      <c r="G203" s="14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</row>
    <row r="204" spans="1:250" s="76" customFormat="1" ht="31.5">
      <c r="A204" s="20"/>
      <c r="B204" s="100" t="s">
        <v>377</v>
      </c>
      <c r="C204" s="32" t="s">
        <v>357</v>
      </c>
      <c r="D204" s="110">
        <v>13</v>
      </c>
      <c r="E204" s="114">
        <v>13</v>
      </c>
      <c r="F204" s="10"/>
      <c r="G204" s="14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</row>
    <row r="205" spans="1:250" s="76" customFormat="1" ht="63">
      <c r="A205" s="20"/>
      <c r="B205" s="100" t="s">
        <v>378</v>
      </c>
      <c r="C205" s="32" t="s">
        <v>9</v>
      </c>
      <c r="D205" s="105">
        <v>70</v>
      </c>
      <c r="E205" s="112">
        <v>74</v>
      </c>
      <c r="F205" s="10"/>
      <c r="G205" s="14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</row>
    <row r="206" spans="1:250" s="76" customFormat="1" ht="47.25">
      <c r="A206" s="20"/>
      <c r="B206" s="100" t="s">
        <v>379</v>
      </c>
      <c r="C206" s="32" t="s">
        <v>9</v>
      </c>
      <c r="D206" s="105">
        <v>13.1</v>
      </c>
      <c r="E206" s="109">
        <v>14.1</v>
      </c>
      <c r="F206" s="10"/>
      <c r="G206" s="14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</row>
    <row r="207" spans="1:250" s="76" customFormat="1" ht="78.75">
      <c r="A207" s="20"/>
      <c r="B207" s="103" t="s">
        <v>380</v>
      </c>
      <c r="C207" s="32" t="s">
        <v>371</v>
      </c>
      <c r="D207" s="110" t="s">
        <v>58</v>
      </c>
      <c r="E207" s="109">
        <v>2</v>
      </c>
      <c r="F207" s="10"/>
      <c r="G207" s="14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</row>
    <row r="208" spans="1:250" s="76" customFormat="1" ht="63">
      <c r="A208" s="20"/>
      <c r="B208" s="103" t="s">
        <v>121</v>
      </c>
      <c r="C208" s="32" t="s">
        <v>381</v>
      </c>
      <c r="D208" s="110" t="s">
        <v>22</v>
      </c>
      <c r="E208" s="109">
        <v>5</v>
      </c>
      <c r="F208" s="10"/>
      <c r="G208" s="14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</row>
    <row r="209" spans="1:250" s="76" customFormat="1" ht="173.25">
      <c r="A209" s="20"/>
      <c r="B209" s="103" t="s">
        <v>382</v>
      </c>
      <c r="C209" s="32" t="s">
        <v>9</v>
      </c>
      <c r="D209" s="105">
        <v>70</v>
      </c>
      <c r="E209" s="109">
        <v>99.8</v>
      </c>
      <c r="F209" s="10"/>
      <c r="G209" s="14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</row>
    <row r="210" spans="1:250" s="76" customFormat="1" ht="47.25">
      <c r="A210" s="20"/>
      <c r="B210" s="103" t="s">
        <v>383</v>
      </c>
      <c r="C210" s="32" t="s">
        <v>9</v>
      </c>
      <c r="D210" s="110" t="s">
        <v>394</v>
      </c>
      <c r="E210" s="109">
        <v>2.2000000000000002</v>
      </c>
      <c r="F210" s="10"/>
      <c r="G210" s="14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</row>
    <row r="211" spans="1:250" s="76" customFormat="1" ht="31.5">
      <c r="A211" s="20"/>
      <c r="B211" s="103" t="s">
        <v>384</v>
      </c>
      <c r="C211" s="32" t="s">
        <v>9</v>
      </c>
      <c r="D211" s="105">
        <v>12</v>
      </c>
      <c r="E211" s="109">
        <v>10.199999999999999</v>
      </c>
      <c r="F211" s="10"/>
      <c r="G211" s="14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</row>
    <row r="212" spans="1:250" s="76" customFormat="1" ht="31.5">
      <c r="A212" s="20"/>
      <c r="B212" s="103" t="s">
        <v>385</v>
      </c>
      <c r="C212" s="32" t="s">
        <v>9</v>
      </c>
      <c r="D212" s="105">
        <v>99.9</v>
      </c>
      <c r="E212" s="109">
        <v>99.9</v>
      </c>
      <c r="F212" s="10"/>
      <c r="G212" s="14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</row>
    <row r="213" spans="1:250" s="76" customFormat="1" ht="63">
      <c r="A213" s="20"/>
      <c r="B213" s="100" t="s">
        <v>386</v>
      </c>
      <c r="C213" s="32" t="s">
        <v>9</v>
      </c>
      <c r="D213" s="105">
        <v>80</v>
      </c>
      <c r="E213" s="112">
        <v>80</v>
      </c>
      <c r="F213" s="10"/>
      <c r="G213" s="14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</row>
    <row r="214" spans="1:250" s="76" customFormat="1" ht="31.5">
      <c r="A214" s="20"/>
      <c r="B214" s="103" t="s">
        <v>387</v>
      </c>
      <c r="C214" s="32" t="s">
        <v>371</v>
      </c>
      <c r="D214" s="110">
        <v>2000</v>
      </c>
      <c r="E214" s="109">
        <v>3473</v>
      </c>
      <c r="F214" s="10"/>
      <c r="G214" s="14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</row>
    <row r="215" spans="1:250" s="76" customFormat="1" ht="47.25">
      <c r="A215" s="20"/>
      <c r="B215" s="103" t="s">
        <v>388</v>
      </c>
      <c r="C215" s="32" t="s">
        <v>9</v>
      </c>
      <c r="D215" s="110">
        <v>85</v>
      </c>
      <c r="E215" s="109">
        <v>85</v>
      </c>
      <c r="F215" s="10"/>
      <c r="G215" s="14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</row>
    <row r="216" spans="1:250" s="76" customFormat="1" ht="110.25">
      <c r="A216" s="20"/>
      <c r="B216" s="103" t="s">
        <v>901</v>
      </c>
      <c r="C216" s="32" t="s">
        <v>371</v>
      </c>
      <c r="D216" s="110" t="s">
        <v>394</v>
      </c>
      <c r="E216" s="109">
        <v>0</v>
      </c>
      <c r="F216" s="10"/>
      <c r="G216" s="14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</row>
    <row r="217" spans="1:250" s="76" customFormat="1" ht="31.5">
      <c r="A217" s="20"/>
      <c r="B217" s="103" t="s">
        <v>389</v>
      </c>
      <c r="C217" s="32" t="s">
        <v>390</v>
      </c>
      <c r="D217" s="104" t="s">
        <v>1099</v>
      </c>
      <c r="E217" s="109" t="s">
        <v>1100</v>
      </c>
      <c r="F217" s="10"/>
      <c r="G217" s="14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</row>
    <row r="218" spans="1:250" s="76" customFormat="1" ht="63">
      <c r="A218" s="20"/>
      <c r="B218" s="103" t="s">
        <v>391</v>
      </c>
      <c r="C218" s="32" t="s">
        <v>392</v>
      </c>
      <c r="D218" s="110">
        <v>2</v>
      </c>
      <c r="E218" s="109">
        <v>0</v>
      </c>
      <c r="F218" s="10"/>
      <c r="G218" s="14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</row>
    <row r="219" spans="1:250" s="76" customFormat="1" ht="31.5">
      <c r="A219" s="20"/>
      <c r="B219" s="100" t="s">
        <v>393</v>
      </c>
      <c r="C219" s="32" t="s">
        <v>9</v>
      </c>
      <c r="D219" s="32">
        <v>95.8</v>
      </c>
      <c r="E219" s="32">
        <v>96.8</v>
      </c>
      <c r="F219" s="10" t="e">
        <f>#REF!/#REF!*100</f>
        <v>#REF!</v>
      </c>
      <c r="G219" s="14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</row>
    <row r="220" spans="1:250" s="76" customFormat="1">
      <c r="A220" s="24">
        <v>5</v>
      </c>
      <c r="B220" s="232" t="s">
        <v>293</v>
      </c>
      <c r="C220" s="232"/>
      <c r="D220" s="232"/>
      <c r="E220" s="232"/>
      <c r="F220" s="234"/>
      <c r="G220" s="234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</row>
    <row r="221" spans="1:250" s="76" customFormat="1">
      <c r="A221" s="25"/>
      <c r="B221" s="95" t="s">
        <v>234</v>
      </c>
      <c r="C221" s="38" t="s">
        <v>9</v>
      </c>
      <c r="D221" s="85">
        <v>102.8</v>
      </c>
      <c r="E221" s="85">
        <v>95.1</v>
      </c>
      <c r="F221" s="28">
        <f t="shared" ref="F221:F222" si="3">E221/D221*100</f>
        <v>92.509727626459139</v>
      </c>
      <c r="G221" s="14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</row>
    <row r="222" spans="1:250" s="76" customFormat="1" ht="94.5">
      <c r="A222" s="25"/>
      <c r="B222" s="95" t="s">
        <v>235</v>
      </c>
      <c r="C222" s="38" t="s">
        <v>236</v>
      </c>
      <c r="D222" s="85">
        <v>29008</v>
      </c>
      <c r="E222" s="85">
        <v>29008</v>
      </c>
      <c r="F222" s="28">
        <f t="shared" si="3"/>
        <v>100</v>
      </c>
      <c r="G222" s="52" t="s">
        <v>10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</row>
    <row r="223" spans="1:250" s="76" customFormat="1" ht="31.5">
      <c r="A223" s="25"/>
      <c r="B223" s="95" t="s">
        <v>237</v>
      </c>
      <c r="C223" s="38" t="s">
        <v>9</v>
      </c>
      <c r="D223" s="19">
        <v>4.6500000000000004</v>
      </c>
      <c r="E223" s="19">
        <v>4.83</v>
      </c>
      <c r="F223" s="28">
        <f>E223/D223*100</f>
        <v>103.87096774193547</v>
      </c>
      <c r="G223" s="14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</row>
    <row r="224" spans="1:250" s="76" customFormat="1" ht="31.5">
      <c r="A224" s="25"/>
      <c r="B224" s="95" t="s">
        <v>238</v>
      </c>
      <c r="C224" s="38" t="s">
        <v>9</v>
      </c>
      <c r="D224" s="19">
        <v>1.19</v>
      </c>
      <c r="E224" s="19">
        <v>0.96</v>
      </c>
      <c r="F224" s="28">
        <f>D224/E224*100</f>
        <v>123.95833333333333</v>
      </c>
      <c r="G224" s="14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</row>
    <row r="225" spans="1:250" s="76" customFormat="1" ht="173.25">
      <c r="A225" s="25"/>
      <c r="B225" s="118" t="s">
        <v>239</v>
      </c>
      <c r="C225" s="39" t="s">
        <v>9</v>
      </c>
      <c r="D225" s="40">
        <v>70</v>
      </c>
      <c r="E225" s="40">
        <v>81</v>
      </c>
      <c r="F225" s="28">
        <f>E225/D225*100</f>
        <v>115.71428571428572</v>
      </c>
      <c r="G225" s="14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</row>
    <row r="226" spans="1:250" s="76" customFormat="1" ht="78.75">
      <c r="A226" s="25"/>
      <c r="B226" s="95" t="s">
        <v>120</v>
      </c>
      <c r="C226" s="38" t="s">
        <v>9</v>
      </c>
      <c r="D226" s="85">
        <v>92</v>
      </c>
      <c r="E226" s="85">
        <v>99</v>
      </c>
      <c r="F226" s="28">
        <f>E226/D226*100</f>
        <v>107.60869565217391</v>
      </c>
      <c r="G226" s="14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</row>
    <row r="227" spans="1:250" s="76" customFormat="1" ht="63">
      <c r="A227" s="25"/>
      <c r="B227" s="119" t="s">
        <v>121</v>
      </c>
      <c r="C227" s="39" t="s">
        <v>52</v>
      </c>
      <c r="D227" s="40" t="s">
        <v>22</v>
      </c>
      <c r="E227" s="40">
        <v>15</v>
      </c>
      <c r="F227" s="33">
        <v>100</v>
      </c>
      <c r="G227" s="14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</row>
    <row r="228" spans="1:250" s="76" customFormat="1" ht="31.5">
      <c r="A228" s="25"/>
      <c r="B228" s="119" t="s">
        <v>240</v>
      </c>
      <c r="C228" s="39" t="s">
        <v>9</v>
      </c>
      <c r="D228" s="120">
        <v>78</v>
      </c>
      <c r="E228" s="120">
        <v>89</v>
      </c>
      <c r="F228" s="28">
        <f t="shared" ref="F228:F236" si="4">E228/D228*100</f>
        <v>114.1025641025641</v>
      </c>
      <c r="G228" s="14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</row>
    <row r="229" spans="1:250" s="76" customFormat="1">
      <c r="A229" s="25"/>
      <c r="B229" s="95" t="s">
        <v>241</v>
      </c>
      <c r="C229" s="38" t="s">
        <v>242</v>
      </c>
      <c r="D229" s="19">
        <v>40</v>
      </c>
      <c r="E229" s="19">
        <v>57</v>
      </c>
      <c r="F229" s="28">
        <f t="shared" si="4"/>
        <v>142.5</v>
      </c>
      <c r="G229" s="14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</row>
    <row r="230" spans="1:250" s="76" customFormat="1" ht="63">
      <c r="A230" s="25"/>
      <c r="B230" s="95" t="s">
        <v>243</v>
      </c>
      <c r="C230" s="38" t="s">
        <v>242</v>
      </c>
      <c r="D230" s="19">
        <v>104</v>
      </c>
      <c r="E230" s="19">
        <v>136</v>
      </c>
      <c r="F230" s="28">
        <f t="shared" si="4"/>
        <v>130.76923076923077</v>
      </c>
      <c r="G230" s="14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</row>
    <row r="231" spans="1:250" s="76" customFormat="1" ht="78.75">
      <c r="A231" s="25"/>
      <c r="B231" s="95" t="s">
        <v>244</v>
      </c>
      <c r="C231" s="38" t="s">
        <v>9</v>
      </c>
      <c r="D231" s="85">
        <v>100</v>
      </c>
      <c r="E231" s="85">
        <v>100</v>
      </c>
      <c r="F231" s="28">
        <f t="shared" si="4"/>
        <v>100</v>
      </c>
      <c r="G231" s="14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</row>
    <row r="232" spans="1:250" s="76" customFormat="1" ht="78.75">
      <c r="A232" s="20"/>
      <c r="B232" s="119" t="s">
        <v>245</v>
      </c>
      <c r="C232" s="41" t="s">
        <v>247</v>
      </c>
      <c r="D232" s="85">
        <v>70</v>
      </c>
      <c r="E232" s="85">
        <v>98</v>
      </c>
      <c r="F232" s="28">
        <f t="shared" si="4"/>
        <v>140</v>
      </c>
      <c r="G232" s="14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</row>
    <row r="233" spans="1:250" s="76" customFormat="1" ht="63">
      <c r="A233" s="20"/>
      <c r="B233" s="95" t="s">
        <v>246</v>
      </c>
      <c r="C233" s="19" t="s">
        <v>9</v>
      </c>
      <c r="D233" s="85">
        <v>100</v>
      </c>
      <c r="E233" s="85">
        <v>100</v>
      </c>
      <c r="F233" s="10">
        <f t="shared" si="4"/>
        <v>100</v>
      </c>
      <c r="G233" s="14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</row>
    <row r="234" spans="1:250" s="76" customFormat="1" ht="63">
      <c r="A234" s="20"/>
      <c r="B234" s="119" t="s">
        <v>248</v>
      </c>
      <c r="C234" s="40" t="s">
        <v>9</v>
      </c>
      <c r="D234" s="120">
        <v>100</v>
      </c>
      <c r="E234" s="120">
        <v>100</v>
      </c>
      <c r="F234" s="10">
        <f t="shared" si="4"/>
        <v>100</v>
      </c>
      <c r="G234" s="14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</row>
    <row r="235" spans="1:250" s="76" customFormat="1" ht="31.5">
      <c r="A235" s="20"/>
      <c r="B235" s="95" t="s">
        <v>249</v>
      </c>
      <c r="C235" s="38" t="s">
        <v>9</v>
      </c>
      <c r="D235" s="19">
        <v>85</v>
      </c>
      <c r="E235" s="19">
        <v>100</v>
      </c>
      <c r="F235" s="28">
        <f t="shared" si="4"/>
        <v>117.64705882352942</v>
      </c>
      <c r="G235" s="14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</row>
    <row r="236" spans="1:250" s="76" customFormat="1" ht="63">
      <c r="A236" s="20"/>
      <c r="B236" s="95" t="s">
        <v>250</v>
      </c>
      <c r="C236" s="38" t="s">
        <v>9</v>
      </c>
      <c r="D236" s="19">
        <v>98.8</v>
      </c>
      <c r="E236" s="19">
        <v>100</v>
      </c>
      <c r="F236" s="28">
        <f t="shared" si="4"/>
        <v>101.21457489878543</v>
      </c>
      <c r="G236" s="14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</row>
    <row r="237" spans="1:250" s="76" customFormat="1" ht="78.75">
      <c r="A237" s="20"/>
      <c r="B237" s="95" t="s">
        <v>251</v>
      </c>
      <c r="C237" s="38" t="s">
        <v>9</v>
      </c>
      <c r="D237" s="19" t="s">
        <v>254</v>
      </c>
      <c r="E237" s="19">
        <v>0</v>
      </c>
      <c r="F237" s="28"/>
      <c r="G237" s="14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  <c r="IG237" s="68"/>
      <c r="IH237" s="68"/>
      <c r="II237" s="68"/>
      <c r="IJ237" s="68"/>
      <c r="IK237" s="68"/>
      <c r="IL237" s="68"/>
      <c r="IM237" s="68"/>
      <c r="IN237" s="68"/>
      <c r="IO237" s="68"/>
      <c r="IP237" s="68"/>
    </row>
    <row r="238" spans="1:250" s="76" customFormat="1" ht="31.5">
      <c r="A238" s="20"/>
      <c r="B238" s="95" t="s">
        <v>252</v>
      </c>
      <c r="C238" s="38" t="s">
        <v>9</v>
      </c>
      <c r="D238" s="19">
        <v>10.3</v>
      </c>
      <c r="E238" s="19">
        <v>4.4000000000000004</v>
      </c>
      <c r="F238" s="28"/>
      <c r="G238" s="14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</row>
    <row r="239" spans="1:250" s="76" customFormat="1" ht="47.25">
      <c r="A239" s="20"/>
      <c r="B239" s="119" t="s">
        <v>253</v>
      </c>
      <c r="C239" s="39" t="s">
        <v>9</v>
      </c>
      <c r="D239" s="40">
        <v>12.6</v>
      </c>
      <c r="E239" s="40">
        <v>12.8</v>
      </c>
      <c r="F239" s="28"/>
      <c r="G239" s="14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</row>
    <row r="240" spans="1:250" s="76" customFormat="1" ht="47.25">
      <c r="A240" s="20"/>
      <c r="B240" s="95" t="s">
        <v>255</v>
      </c>
      <c r="C240" s="38" t="s">
        <v>242</v>
      </c>
      <c r="D240" s="19">
        <v>26</v>
      </c>
      <c r="E240" s="19">
        <v>21</v>
      </c>
      <c r="F240" s="28"/>
      <c r="G240" s="14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</row>
    <row r="241" spans="1:250" s="76" customFormat="1" ht="63">
      <c r="A241" s="20"/>
      <c r="B241" s="95" t="s">
        <v>256</v>
      </c>
      <c r="C241" s="38" t="s">
        <v>242</v>
      </c>
      <c r="D241" s="19" t="s">
        <v>902</v>
      </c>
      <c r="E241" s="19" t="s">
        <v>1086</v>
      </c>
      <c r="F241" s="28"/>
      <c r="G241" s="14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</row>
    <row r="242" spans="1:250" s="76" customFormat="1" ht="63">
      <c r="A242" s="20"/>
      <c r="B242" s="95" t="s">
        <v>257</v>
      </c>
      <c r="C242" s="38" t="s">
        <v>258</v>
      </c>
      <c r="D242" s="19" t="s">
        <v>861</v>
      </c>
      <c r="E242" s="19" t="s">
        <v>1087</v>
      </c>
      <c r="F242" s="28"/>
      <c r="G242" s="14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</row>
    <row r="243" spans="1:250" s="76" customFormat="1" ht="94.5">
      <c r="A243" s="20"/>
      <c r="B243" s="95" t="s">
        <v>259</v>
      </c>
      <c r="C243" s="38" t="s">
        <v>242</v>
      </c>
      <c r="D243" s="19" t="s">
        <v>903</v>
      </c>
      <c r="E243" s="19" t="s">
        <v>262</v>
      </c>
      <c r="F243" s="28"/>
      <c r="G243" s="14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</row>
    <row r="244" spans="1:250" s="76" customFormat="1" ht="47.25">
      <c r="A244" s="20"/>
      <c r="B244" s="119" t="s">
        <v>260</v>
      </c>
      <c r="C244" s="39" t="s">
        <v>14</v>
      </c>
      <c r="D244" s="40" t="s">
        <v>904</v>
      </c>
      <c r="E244" s="40" t="s">
        <v>1088</v>
      </c>
      <c r="F244" s="28"/>
      <c r="G244" s="14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</row>
    <row r="245" spans="1:250" s="76" customFormat="1" ht="47.25">
      <c r="A245" s="20"/>
      <c r="B245" s="95" t="s">
        <v>263</v>
      </c>
      <c r="C245" s="38" t="s">
        <v>9</v>
      </c>
      <c r="D245" s="19" t="s">
        <v>905</v>
      </c>
      <c r="E245" s="19" t="s">
        <v>1089</v>
      </c>
      <c r="F245" s="28"/>
      <c r="G245" s="14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</row>
    <row r="246" spans="1:250" s="76" customFormat="1" ht="47.25">
      <c r="A246" s="20"/>
      <c r="B246" s="95" t="s">
        <v>264</v>
      </c>
      <c r="C246" s="38" t="s">
        <v>242</v>
      </c>
      <c r="D246" s="19" t="s">
        <v>906</v>
      </c>
      <c r="E246" s="19" t="s">
        <v>1090</v>
      </c>
      <c r="F246" s="28"/>
      <c r="G246" s="14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</row>
    <row r="247" spans="1:250" s="76" customFormat="1" ht="63">
      <c r="A247" s="20"/>
      <c r="B247" s="119" t="s">
        <v>265</v>
      </c>
      <c r="C247" s="39" t="s">
        <v>9</v>
      </c>
      <c r="D247" s="40" t="s">
        <v>907</v>
      </c>
      <c r="E247" s="40" t="s">
        <v>1091</v>
      </c>
      <c r="F247" s="28"/>
      <c r="G247" s="14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  <c r="GV247" s="68"/>
      <c r="GW247" s="68"/>
      <c r="GX247" s="68"/>
      <c r="GY247" s="68"/>
      <c r="GZ247" s="68"/>
      <c r="HA247" s="68"/>
      <c r="HB247" s="68"/>
      <c r="HC247" s="68"/>
      <c r="HD247" s="68"/>
      <c r="HE247" s="68"/>
      <c r="HF247" s="68"/>
      <c r="HG247" s="68"/>
      <c r="HH247" s="68"/>
      <c r="HI247" s="68"/>
      <c r="HJ247" s="68"/>
      <c r="HK247" s="68"/>
      <c r="HL247" s="68"/>
      <c r="HM247" s="68"/>
      <c r="HN247" s="68"/>
      <c r="HO247" s="68"/>
      <c r="HP247" s="68"/>
      <c r="HQ247" s="68"/>
      <c r="HR247" s="68"/>
      <c r="HS247" s="68"/>
      <c r="HT247" s="68"/>
      <c r="HU247" s="68"/>
      <c r="HV247" s="68"/>
      <c r="HW247" s="68"/>
      <c r="HX247" s="68"/>
      <c r="HY247" s="68"/>
      <c r="HZ247" s="68"/>
      <c r="IA247" s="68"/>
      <c r="IB247" s="68"/>
      <c r="IC247" s="68"/>
      <c r="ID247" s="68"/>
      <c r="IE247" s="68"/>
      <c r="IF247" s="68"/>
      <c r="IG247" s="68"/>
      <c r="IH247" s="68"/>
      <c r="II247" s="68"/>
      <c r="IJ247" s="68"/>
      <c r="IK247" s="68"/>
      <c r="IL247" s="68"/>
      <c r="IM247" s="68"/>
      <c r="IN247" s="68"/>
      <c r="IO247" s="68"/>
      <c r="IP247" s="68"/>
    </row>
    <row r="248" spans="1:250" s="76" customFormat="1" ht="63">
      <c r="A248" s="20"/>
      <c r="B248" s="119" t="s">
        <v>266</v>
      </c>
      <c r="C248" s="39" t="s">
        <v>242</v>
      </c>
      <c r="D248" s="40">
        <v>14494</v>
      </c>
      <c r="E248" s="40">
        <v>17493</v>
      </c>
      <c r="F248" s="28"/>
      <c r="G248" s="14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  <c r="GV248" s="68"/>
      <c r="GW248" s="68"/>
      <c r="GX248" s="68"/>
      <c r="GY248" s="68"/>
      <c r="GZ248" s="68"/>
      <c r="HA248" s="68"/>
      <c r="HB248" s="68"/>
      <c r="HC248" s="68"/>
      <c r="HD248" s="68"/>
      <c r="HE248" s="68"/>
      <c r="HF248" s="68"/>
      <c r="HG248" s="68"/>
      <c r="HH248" s="68"/>
      <c r="HI248" s="68"/>
      <c r="HJ248" s="68"/>
      <c r="HK248" s="68"/>
      <c r="HL248" s="68"/>
      <c r="HM248" s="68"/>
      <c r="HN248" s="68"/>
      <c r="HO248" s="68"/>
      <c r="HP248" s="68"/>
      <c r="HQ248" s="68"/>
      <c r="HR248" s="68"/>
      <c r="HS248" s="68"/>
      <c r="HT248" s="68"/>
      <c r="HU248" s="68"/>
      <c r="HV248" s="68"/>
      <c r="HW248" s="68"/>
      <c r="HX248" s="68"/>
      <c r="HY248" s="68"/>
      <c r="HZ248" s="68"/>
      <c r="IA248" s="68"/>
      <c r="IB248" s="68"/>
      <c r="IC248" s="68"/>
      <c r="ID248" s="68"/>
      <c r="IE248" s="68"/>
      <c r="IF248" s="68"/>
      <c r="IG248" s="68"/>
      <c r="IH248" s="68"/>
      <c r="II248" s="68"/>
      <c r="IJ248" s="68"/>
      <c r="IK248" s="68"/>
      <c r="IL248" s="68"/>
      <c r="IM248" s="68"/>
      <c r="IN248" s="68"/>
      <c r="IO248" s="68"/>
      <c r="IP248" s="68"/>
    </row>
    <row r="249" spans="1:250" s="76" customFormat="1" ht="78.75">
      <c r="A249" s="20"/>
      <c r="B249" s="95" t="s">
        <v>267</v>
      </c>
      <c r="C249" s="38" t="s">
        <v>9</v>
      </c>
      <c r="D249" s="19">
        <v>10.4</v>
      </c>
      <c r="E249" s="19">
        <v>10.9</v>
      </c>
      <c r="F249" s="28"/>
      <c r="G249" s="14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  <c r="IE249" s="68"/>
      <c r="IF249" s="68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</row>
    <row r="250" spans="1:250" s="76" customFormat="1" ht="47.25">
      <c r="A250" s="20"/>
      <c r="B250" s="119" t="s">
        <v>268</v>
      </c>
      <c r="C250" s="39" t="s">
        <v>9</v>
      </c>
      <c r="D250" s="40" t="s">
        <v>908</v>
      </c>
      <c r="E250" s="40" t="s">
        <v>1092</v>
      </c>
      <c r="F250" s="28"/>
      <c r="G250" s="14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  <c r="GV250" s="68"/>
      <c r="GW250" s="68"/>
      <c r="GX250" s="68"/>
      <c r="GY250" s="68"/>
      <c r="GZ250" s="68"/>
      <c r="HA250" s="68"/>
      <c r="HB250" s="68"/>
      <c r="HC250" s="68"/>
      <c r="HD250" s="68"/>
      <c r="HE250" s="68"/>
      <c r="HF250" s="68"/>
      <c r="HG250" s="68"/>
      <c r="HH250" s="68"/>
      <c r="HI250" s="68"/>
      <c r="HJ250" s="68"/>
      <c r="HK250" s="68"/>
      <c r="HL250" s="68"/>
      <c r="HM250" s="68"/>
      <c r="HN250" s="68"/>
      <c r="HO250" s="68"/>
      <c r="HP250" s="68"/>
      <c r="HQ250" s="68"/>
      <c r="HR250" s="68"/>
      <c r="HS250" s="68"/>
      <c r="HT250" s="68"/>
      <c r="HU250" s="68"/>
      <c r="HV250" s="68"/>
      <c r="HW250" s="68"/>
      <c r="HX250" s="68"/>
      <c r="HY250" s="68"/>
      <c r="HZ250" s="68"/>
      <c r="IA250" s="68"/>
      <c r="IB250" s="68"/>
      <c r="IC250" s="68"/>
      <c r="ID250" s="68"/>
      <c r="IE250" s="68"/>
      <c r="IF250" s="68"/>
      <c r="IG250" s="68"/>
      <c r="IH250" s="68"/>
      <c r="II250" s="68"/>
      <c r="IJ250" s="68"/>
      <c r="IK250" s="68"/>
      <c r="IL250" s="68"/>
      <c r="IM250" s="68"/>
      <c r="IN250" s="68"/>
      <c r="IO250" s="68"/>
      <c r="IP250" s="68"/>
    </row>
    <row r="251" spans="1:250" s="76" customFormat="1" ht="63">
      <c r="A251" s="20"/>
      <c r="B251" s="95" t="s">
        <v>269</v>
      </c>
      <c r="C251" s="38" t="s">
        <v>9</v>
      </c>
      <c r="D251" s="85">
        <v>60.5</v>
      </c>
      <c r="E251" s="85">
        <v>63</v>
      </c>
      <c r="F251" s="28"/>
      <c r="G251" s="14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  <c r="IE251" s="68"/>
      <c r="IF251" s="68"/>
      <c r="IG251" s="68"/>
      <c r="IH251" s="68"/>
      <c r="II251" s="68"/>
      <c r="IJ251" s="68"/>
      <c r="IK251" s="68"/>
      <c r="IL251" s="68"/>
      <c r="IM251" s="68"/>
      <c r="IN251" s="68"/>
      <c r="IO251" s="68"/>
      <c r="IP251" s="68"/>
    </row>
    <row r="252" spans="1:250" s="76" customFormat="1" ht="47.25">
      <c r="A252" s="20"/>
      <c r="B252" s="95" t="s">
        <v>270</v>
      </c>
      <c r="C252" s="38" t="s">
        <v>9</v>
      </c>
      <c r="D252" s="19">
        <v>4.5</v>
      </c>
      <c r="E252" s="85">
        <v>6</v>
      </c>
      <c r="F252" s="28"/>
      <c r="G252" s="14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  <c r="ID252" s="68"/>
      <c r="IE252" s="68"/>
      <c r="IF252" s="68"/>
      <c r="IG252" s="68"/>
      <c r="IH252" s="68"/>
      <c r="II252" s="68"/>
      <c r="IJ252" s="68"/>
      <c r="IK252" s="68"/>
      <c r="IL252" s="68"/>
      <c r="IM252" s="68"/>
      <c r="IN252" s="68"/>
      <c r="IO252" s="68"/>
      <c r="IP252" s="68"/>
    </row>
    <row r="253" spans="1:250" s="76" customFormat="1" ht="78.75">
      <c r="A253" s="20"/>
      <c r="B253" s="95" t="s">
        <v>271</v>
      </c>
      <c r="C253" s="38" t="s">
        <v>9</v>
      </c>
      <c r="D253" s="19">
        <v>1.5</v>
      </c>
      <c r="E253" s="19">
        <v>0.3</v>
      </c>
      <c r="F253" s="28"/>
      <c r="G253" s="14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  <c r="IE253" s="68"/>
      <c r="IF253" s="68"/>
      <c r="IG253" s="68"/>
      <c r="IH253" s="68"/>
      <c r="II253" s="68"/>
      <c r="IJ253" s="68"/>
      <c r="IK253" s="68"/>
      <c r="IL253" s="68"/>
      <c r="IM253" s="68"/>
      <c r="IN253" s="68"/>
      <c r="IO253" s="68"/>
      <c r="IP253" s="68"/>
    </row>
    <row r="254" spans="1:250" s="76" customFormat="1" ht="94.5">
      <c r="A254" s="20"/>
      <c r="B254" s="119" t="s">
        <v>272</v>
      </c>
      <c r="C254" s="39" t="s">
        <v>242</v>
      </c>
      <c r="D254" s="40">
        <v>200</v>
      </c>
      <c r="E254" s="40">
        <v>216</v>
      </c>
      <c r="F254" s="28"/>
      <c r="G254" s="14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  <c r="IE254" s="68"/>
      <c r="IF254" s="68"/>
      <c r="IG254" s="68"/>
      <c r="IH254" s="68"/>
      <c r="II254" s="68"/>
      <c r="IJ254" s="68"/>
      <c r="IK254" s="68"/>
      <c r="IL254" s="68"/>
      <c r="IM254" s="68"/>
      <c r="IN254" s="68"/>
      <c r="IO254" s="68"/>
      <c r="IP254" s="68"/>
    </row>
    <row r="255" spans="1:250" s="76" customFormat="1" ht="47.25">
      <c r="A255" s="20"/>
      <c r="B255" s="119" t="s">
        <v>909</v>
      </c>
      <c r="C255" s="39" t="s">
        <v>242</v>
      </c>
      <c r="D255" s="40">
        <v>25</v>
      </c>
      <c r="E255" s="40">
        <v>9</v>
      </c>
      <c r="F255" s="28"/>
      <c r="G255" s="14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  <c r="IE255" s="68"/>
      <c r="IF255" s="68"/>
      <c r="IG255" s="68"/>
      <c r="IH255" s="68"/>
      <c r="II255" s="68"/>
      <c r="IJ255" s="68"/>
      <c r="IK255" s="68"/>
      <c r="IL255" s="68"/>
      <c r="IM255" s="68"/>
      <c r="IN255" s="68"/>
      <c r="IO255" s="68"/>
      <c r="IP255" s="68"/>
    </row>
    <row r="256" spans="1:250" s="76" customFormat="1" ht="47.25">
      <c r="A256" s="20"/>
      <c r="B256" s="95" t="s">
        <v>273</v>
      </c>
      <c r="C256" s="38" t="s">
        <v>9</v>
      </c>
      <c r="D256" s="19" t="s">
        <v>289</v>
      </c>
      <c r="E256" s="19" t="s">
        <v>1093</v>
      </c>
      <c r="F256" s="28"/>
      <c r="G256" s="14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  <c r="IG256" s="68"/>
      <c r="IH256" s="68"/>
      <c r="II256" s="68"/>
      <c r="IJ256" s="68"/>
      <c r="IK256" s="68"/>
      <c r="IL256" s="68"/>
      <c r="IM256" s="68"/>
      <c r="IN256" s="68"/>
      <c r="IO256" s="68"/>
      <c r="IP256" s="68"/>
    </row>
    <row r="257" spans="1:250" s="76" customFormat="1" ht="63">
      <c r="A257" s="20"/>
      <c r="B257" s="119" t="s">
        <v>274</v>
      </c>
      <c r="C257" s="39" t="s">
        <v>9</v>
      </c>
      <c r="D257" s="19" t="s">
        <v>289</v>
      </c>
      <c r="E257" s="19" t="s">
        <v>1094</v>
      </c>
      <c r="F257" s="28"/>
      <c r="G257" s="14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  <c r="IE257" s="68"/>
      <c r="IF257" s="68"/>
      <c r="IG257" s="68"/>
      <c r="IH257" s="68"/>
      <c r="II257" s="68"/>
      <c r="IJ257" s="68"/>
      <c r="IK257" s="68"/>
      <c r="IL257" s="68"/>
      <c r="IM257" s="68"/>
      <c r="IN257" s="68"/>
      <c r="IO257" s="68"/>
      <c r="IP257" s="68"/>
    </row>
    <row r="258" spans="1:250" s="76" customFormat="1" ht="31.5">
      <c r="A258" s="20"/>
      <c r="B258" s="95" t="s">
        <v>13</v>
      </c>
      <c r="C258" s="19" t="s">
        <v>9</v>
      </c>
      <c r="D258" s="42" t="s">
        <v>26</v>
      </c>
      <c r="E258" s="121">
        <v>95.2</v>
      </c>
      <c r="F258" s="28"/>
      <c r="G258" s="14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  <c r="IG258" s="68"/>
      <c r="IH258" s="68"/>
      <c r="II258" s="68"/>
      <c r="IJ258" s="68"/>
      <c r="IK258" s="68"/>
      <c r="IL258" s="68"/>
      <c r="IM258" s="68"/>
      <c r="IN258" s="68"/>
      <c r="IO258" s="68"/>
      <c r="IP258" s="68"/>
    </row>
    <row r="259" spans="1:250" s="76" customFormat="1">
      <c r="A259" s="22">
        <v>6</v>
      </c>
      <c r="B259" s="234" t="s">
        <v>57</v>
      </c>
      <c r="C259" s="234"/>
      <c r="D259" s="234"/>
      <c r="E259" s="234"/>
      <c r="F259" s="234"/>
      <c r="G259" s="234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  <c r="IE259" s="68"/>
      <c r="IF259" s="68"/>
      <c r="IG259" s="68"/>
      <c r="IH259" s="68"/>
      <c r="II259" s="68"/>
      <c r="IJ259" s="68"/>
      <c r="IK259" s="68"/>
      <c r="IL259" s="68"/>
      <c r="IM259" s="68"/>
      <c r="IN259" s="68"/>
      <c r="IO259" s="68"/>
      <c r="IP259" s="68"/>
    </row>
    <row r="260" spans="1:250" s="76" customFormat="1" ht="47.25">
      <c r="A260" s="20"/>
      <c r="B260" s="95" t="s">
        <v>727</v>
      </c>
      <c r="C260" s="47" t="s">
        <v>9</v>
      </c>
      <c r="D260" s="122">
        <v>4</v>
      </c>
      <c r="E260" s="122">
        <v>4</v>
      </c>
      <c r="F260" s="10">
        <f>E260/D260*100</f>
        <v>100</v>
      </c>
      <c r="G260" s="14"/>
      <c r="H260" s="68"/>
      <c r="I260" s="123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  <c r="IE260" s="68"/>
      <c r="IF260" s="68"/>
      <c r="IG260" s="68"/>
      <c r="IH260" s="68"/>
      <c r="II260" s="68"/>
      <c r="IJ260" s="68"/>
      <c r="IK260" s="68"/>
      <c r="IL260" s="68"/>
      <c r="IM260" s="68"/>
      <c r="IN260" s="68"/>
      <c r="IO260" s="68"/>
      <c r="IP260" s="68"/>
    </row>
    <row r="261" spans="1:250" s="76" customFormat="1" ht="63">
      <c r="A261" s="20"/>
      <c r="B261" s="95" t="s">
        <v>728</v>
      </c>
      <c r="C261" s="47" t="s">
        <v>9</v>
      </c>
      <c r="D261" s="122">
        <v>88</v>
      </c>
      <c r="E261" s="122">
        <v>98</v>
      </c>
      <c r="F261" s="10">
        <f t="shared" ref="F261:F303" si="5">E261/D261*100</f>
        <v>111.36363636363636</v>
      </c>
      <c r="G261" s="14"/>
      <c r="H261" s="68"/>
      <c r="I261" s="123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  <c r="IE261" s="68"/>
      <c r="IF261" s="68"/>
      <c r="IG261" s="68"/>
      <c r="IH261" s="68"/>
      <c r="II261" s="68"/>
      <c r="IJ261" s="68"/>
      <c r="IK261" s="68"/>
      <c r="IL261" s="68"/>
      <c r="IM261" s="68"/>
      <c r="IN261" s="68"/>
      <c r="IO261" s="68"/>
      <c r="IP261" s="68"/>
    </row>
    <row r="262" spans="1:250" s="76" customFormat="1" ht="78.75">
      <c r="A262" s="20"/>
      <c r="B262" s="95" t="s">
        <v>729</v>
      </c>
      <c r="C262" s="48" t="s">
        <v>9</v>
      </c>
      <c r="D262" s="124">
        <v>50</v>
      </c>
      <c r="E262" s="48">
        <v>50</v>
      </c>
      <c r="F262" s="10">
        <f t="shared" si="5"/>
        <v>100</v>
      </c>
      <c r="G262" s="14"/>
      <c r="H262" s="68"/>
      <c r="I262" s="123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  <c r="GV262" s="68"/>
      <c r="GW262" s="68"/>
      <c r="GX262" s="68"/>
      <c r="GY262" s="68"/>
      <c r="GZ262" s="68"/>
      <c r="HA262" s="68"/>
      <c r="HB262" s="68"/>
      <c r="HC262" s="68"/>
      <c r="HD262" s="68"/>
      <c r="HE262" s="68"/>
      <c r="HF262" s="68"/>
      <c r="HG262" s="68"/>
      <c r="HH262" s="68"/>
      <c r="HI262" s="68"/>
      <c r="HJ262" s="68"/>
      <c r="HK262" s="68"/>
      <c r="HL262" s="68"/>
      <c r="HM262" s="68"/>
      <c r="HN262" s="68"/>
      <c r="HO262" s="68"/>
      <c r="HP262" s="68"/>
      <c r="HQ262" s="68"/>
      <c r="HR262" s="68"/>
      <c r="HS262" s="68"/>
      <c r="HT262" s="68"/>
      <c r="HU262" s="68"/>
      <c r="HV262" s="68"/>
      <c r="HW262" s="68"/>
      <c r="HX262" s="68"/>
      <c r="HY262" s="68"/>
      <c r="HZ262" s="68"/>
      <c r="IA262" s="68"/>
      <c r="IB262" s="68"/>
      <c r="IC262" s="68"/>
      <c r="ID262" s="68"/>
      <c r="IE262" s="68"/>
      <c r="IF262" s="68"/>
      <c r="IG262" s="68"/>
      <c r="IH262" s="68"/>
      <c r="II262" s="68"/>
      <c r="IJ262" s="68"/>
      <c r="IK262" s="68"/>
      <c r="IL262" s="68"/>
      <c r="IM262" s="68"/>
      <c r="IN262" s="68"/>
      <c r="IO262" s="68"/>
      <c r="IP262" s="68"/>
    </row>
    <row r="263" spans="1:250" s="76" customFormat="1" ht="78.75">
      <c r="A263" s="20"/>
      <c r="B263" s="95" t="s">
        <v>730</v>
      </c>
      <c r="C263" s="47" t="s">
        <v>9</v>
      </c>
      <c r="D263" s="30">
        <v>90</v>
      </c>
      <c r="E263" s="19">
        <v>90.6</v>
      </c>
      <c r="F263" s="10">
        <f t="shared" si="5"/>
        <v>100.66666666666666</v>
      </c>
      <c r="G263" s="14"/>
      <c r="H263" s="68"/>
      <c r="I263" s="123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  <c r="IE263" s="68"/>
      <c r="IF263" s="68"/>
      <c r="IG263" s="68"/>
      <c r="IH263" s="68"/>
      <c r="II263" s="68"/>
      <c r="IJ263" s="68"/>
      <c r="IK263" s="68"/>
      <c r="IL263" s="68"/>
      <c r="IM263" s="68"/>
      <c r="IN263" s="68"/>
      <c r="IO263" s="68"/>
      <c r="IP263" s="68"/>
    </row>
    <row r="264" spans="1:250" s="76" customFormat="1" ht="47.25">
      <c r="A264" s="20"/>
      <c r="B264" s="95" t="s">
        <v>731</v>
      </c>
      <c r="C264" s="47" t="s">
        <v>9</v>
      </c>
      <c r="D264" s="125">
        <v>7.1</v>
      </c>
      <c r="E264" s="122">
        <v>7.9</v>
      </c>
      <c r="F264" s="10">
        <f t="shared" si="5"/>
        <v>111.26760563380283</v>
      </c>
      <c r="G264" s="14"/>
      <c r="H264" s="68"/>
      <c r="I264" s="123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  <c r="IB264" s="68"/>
      <c r="IC264" s="68"/>
      <c r="ID264" s="68"/>
      <c r="IE264" s="68"/>
      <c r="IF264" s="68"/>
      <c r="IG264" s="68"/>
      <c r="IH264" s="68"/>
      <c r="II264" s="68"/>
      <c r="IJ264" s="68"/>
      <c r="IK264" s="68"/>
      <c r="IL264" s="68"/>
      <c r="IM264" s="68"/>
      <c r="IN264" s="68"/>
      <c r="IO264" s="68"/>
      <c r="IP264" s="68"/>
    </row>
    <row r="265" spans="1:250" s="76" customFormat="1" ht="63">
      <c r="A265" s="20"/>
      <c r="B265" s="95" t="s">
        <v>732</v>
      </c>
      <c r="C265" s="47" t="s">
        <v>9</v>
      </c>
      <c r="D265" s="122">
        <v>100</v>
      </c>
      <c r="E265" s="122">
        <v>100</v>
      </c>
      <c r="F265" s="10">
        <f t="shared" si="5"/>
        <v>100</v>
      </c>
      <c r="G265" s="14"/>
      <c r="H265" s="68"/>
      <c r="I265" s="123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  <c r="IB265" s="68"/>
      <c r="IC265" s="68"/>
      <c r="ID265" s="68"/>
      <c r="IE265" s="68"/>
      <c r="IF265" s="68"/>
      <c r="IG265" s="68"/>
      <c r="IH265" s="68"/>
      <c r="II265" s="68"/>
      <c r="IJ265" s="68"/>
      <c r="IK265" s="68"/>
      <c r="IL265" s="68"/>
      <c r="IM265" s="68"/>
      <c r="IN265" s="68"/>
      <c r="IO265" s="68"/>
      <c r="IP265" s="68"/>
    </row>
    <row r="266" spans="1:250" s="76" customFormat="1" ht="47.25">
      <c r="A266" s="20"/>
      <c r="B266" s="95" t="s">
        <v>733</v>
      </c>
      <c r="C266" s="47" t="s">
        <v>12</v>
      </c>
      <c r="D266" s="122">
        <v>13</v>
      </c>
      <c r="E266" s="122">
        <v>13</v>
      </c>
      <c r="F266" s="10">
        <f t="shared" si="5"/>
        <v>100</v>
      </c>
      <c r="G266" s="52" t="s">
        <v>20</v>
      </c>
      <c r="H266" s="68"/>
      <c r="I266" s="123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  <c r="GV266" s="68"/>
      <c r="GW266" s="68"/>
      <c r="GX266" s="68"/>
      <c r="GY266" s="68"/>
      <c r="GZ266" s="68"/>
      <c r="HA266" s="68"/>
      <c r="HB266" s="68"/>
      <c r="HC266" s="68"/>
      <c r="HD266" s="68"/>
      <c r="HE266" s="68"/>
      <c r="HF266" s="68"/>
      <c r="HG266" s="68"/>
      <c r="HH266" s="68"/>
      <c r="HI266" s="68"/>
      <c r="HJ266" s="68"/>
      <c r="HK266" s="68"/>
      <c r="HL266" s="68"/>
      <c r="HM266" s="68"/>
      <c r="HN266" s="68"/>
      <c r="HO266" s="68"/>
      <c r="HP266" s="68"/>
      <c r="HQ266" s="68"/>
      <c r="HR266" s="68"/>
      <c r="HS266" s="68"/>
      <c r="HT266" s="68"/>
      <c r="HU266" s="68"/>
      <c r="HV266" s="68"/>
      <c r="HW266" s="68"/>
      <c r="HX266" s="68"/>
      <c r="HY266" s="68"/>
      <c r="HZ266" s="68"/>
      <c r="IA266" s="68"/>
      <c r="IB266" s="68"/>
      <c r="IC266" s="68"/>
      <c r="ID266" s="68"/>
      <c r="IE266" s="68"/>
      <c r="IF266" s="68"/>
      <c r="IG266" s="68"/>
      <c r="IH266" s="68"/>
      <c r="II266" s="68"/>
      <c r="IJ266" s="68"/>
      <c r="IK266" s="68"/>
      <c r="IL266" s="68"/>
      <c r="IM266" s="68"/>
      <c r="IN266" s="68"/>
      <c r="IO266" s="68"/>
      <c r="IP266" s="68"/>
    </row>
    <row r="267" spans="1:250" s="76" customFormat="1" ht="47.25">
      <c r="A267" s="20"/>
      <c r="B267" s="95" t="s">
        <v>734</v>
      </c>
      <c r="C267" s="47" t="s">
        <v>735</v>
      </c>
      <c r="D267" s="122">
        <v>3850</v>
      </c>
      <c r="E267" s="122">
        <v>2625</v>
      </c>
      <c r="F267" s="10">
        <f t="shared" si="5"/>
        <v>68.181818181818173</v>
      </c>
      <c r="G267" s="52" t="s">
        <v>20</v>
      </c>
      <c r="H267" s="68"/>
      <c r="I267" s="123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  <c r="GV267" s="68"/>
      <c r="GW267" s="68"/>
      <c r="GX267" s="68"/>
      <c r="GY267" s="68"/>
      <c r="GZ267" s="68"/>
      <c r="HA267" s="68"/>
      <c r="HB267" s="68"/>
      <c r="HC267" s="68"/>
      <c r="HD267" s="68"/>
      <c r="HE267" s="68"/>
      <c r="HF267" s="68"/>
      <c r="HG267" s="68"/>
      <c r="HH267" s="68"/>
      <c r="HI267" s="68"/>
      <c r="HJ267" s="68"/>
      <c r="HK267" s="68"/>
      <c r="HL267" s="68"/>
      <c r="HM267" s="68"/>
      <c r="HN267" s="68"/>
      <c r="HO267" s="68"/>
      <c r="HP267" s="68"/>
      <c r="HQ267" s="68"/>
      <c r="HR267" s="68"/>
      <c r="HS267" s="68"/>
      <c r="HT267" s="68"/>
      <c r="HU267" s="68"/>
      <c r="HV267" s="68"/>
      <c r="HW267" s="68"/>
      <c r="HX267" s="68"/>
      <c r="HY267" s="68"/>
      <c r="HZ267" s="68"/>
      <c r="IA267" s="68"/>
      <c r="IB267" s="68"/>
      <c r="IC267" s="68"/>
      <c r="ID267" s="68"/>
      <c r="IE267" s="68"/>
      <c r="IF267" s="68"/>
      <c r="IG267" s="68"/>
      <c r="IH267" s="68"/>
      <c r="II267" s="68"/>
      <c r="IJ267" s="68"/>
      <c r="IK267" s="68"/>
      <c r="IL267" s="68"/>
      <c r="IM267" s="68"/>
      <c r="IN267" s="68"/>
      <c r="IO267" s="68"/>
      <c r="IP267" s="68"/>
    </row>
    <row r="268" spans="1:250" s="76" customFormat="1" ht="31.5">
      <c r="A268" s="20"/>
      <c r="B268" s="95" t="s">
        <v>736</v>
      </c>
      <c r="C268" s="47" t="s">
        <v>9</v>
      </c>
      <c r="D268" s="122">
        <v>7</v>
      </c>
      <c r="E268" s="122">
        <v>7</v>
      </c>
      <c r="F268" s="10">
        <f t="shared" si="5"/>
        <v>100</v>
      </c>
      <c r="G268" s="14"/>
      <c r="H268" s="68"/>
      <c r="I268" s="123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  <c r="IE268" s="68"/>
      <c r="IF268" s="68"/>
      <c r="IG268" s="68"/>
      <c r="IH268" s="68"/>
      <c r="II268" s="68"/>
      <c r="IJ268" s="68"/>
      <c r="IK268" s="68"/>
      <c r="IL268" s="68"/>
      <c r="IM268" s="68"/>
      <c r="IN268" s="68"/>
      <c r="IO268" s="68"/>
      <c r="IP268" s="68"/>
    </row>
    <row r="269" spans="1:250" s="76" customFormat="1" ht="31.5">
      <c r="A269" s="20"/>
      <c r="B269" s="95" t="s">
        <v>737</v>
      </c>
      <c r="C269" s="47" t="s">
        <v>738</v>
      </c>
      <c r="D269" s="122">
        <v>426</v>
      </c>
      <c r="E269" s="47">
        <v>426</v>
      </c>
      <c r="F269" s="10">
        <f t="shared" si="5"/>
        <v>100</v>
      </c>
      <c r="G269" s="14"/>
      <c r="H269" s="68"/>
      <c r="I269" s="123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  <c r="GV269" s="68"/>
      <c r="GW269" s="68"/>
      <c r="GX269" s="68"/>
      <c r="GY269" s="68"/>
      <c r="GZ269" s="68"/>
      <c r="HA269" s="68"/>
      <c r="HB269" s="68"/>
      <c r="HC269" s="68"/>
      <c r="HD269" s="68"/>
      <c r="HE269" s="68"/>
      <c r="HF269" s="68"/>
      <c r="HG269" s="68"/>
      <c r="HH269" s="68"/>
      <c r="HI269" s="68"/>
      <c r="HJ269" s="68"/>
      <c r="HK269" s="68"/>
      <c r="HL269" s="68"/>
      <c r="HM269" s="68"/>
      <c r="HN269" s="68"/>
      <c r="HO269" s="68"/>
      <c r="HP269" s="68"/>
      <c r="HQ269" s="68"/>
      <c r="HR269" s="68"/>
      <c r="HS269" s="68"/>
      <c r="HT269" s="68"/>
      <c r="HU269" s="68"/>
      <c r="HV269" s="68"/>
      <c r="HW269" s="68"/>
      <c r="HX269" s="68"/>
      <c r="HY269" s="68"/>
      <c r="HZ269" s="68"/>
      <c r="IA269" s="68"/>
      <c r="IB269" s="68"/>
      <c r="IC269" s="68"/>
      <c r="ID269" s="68"/>
      <c r="IE269" s="68"/>
      <c r="IF269" s="68"/>
      <c r="IG269" s="68"/>
      <c r="IH269" s="68"/>
      <c r="II269" s="68"/>
      <c r="IJ269" s="68"/>
      <c r="IK269" s="68"/>
      <c r="IL269" s="68"/>
      <c r="IM269" s="68"/>
      <c r="IN269" s="68"/>
      <c r="IO269" s="68"/>
      <c r="IP269" s="68"/>
    </row>
    <row r="270" spans="1:250" s="76" customFormat="1" ht="31.5">
      <c r="A270" s="20"/>
      <c r="B270" s="95" t="s">
        <v>739</v>
      </c>
      <c r="C270" s="47" t="s">
        <v>740</v>
      </c>
      <c r="D270" s="122">
        <v>9</v>
      </c>
      <c r="E270" s="126">
        <v>9</v>
      </c>
      <c r="F270" s="10">
        <f t="shared" si="5"/>
        <v>100</v>
      </c>
      <c r="G270" s="14"/>
      <c r="H270" s="68"/>
      <c r="I270" s="123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  <c r="GV270" s="68"/>
      <c r="GW270" s="68"/>
      <c r="GX270" s="68"/>
      <c r="GY270" s="68"/>
      <c r="GZ270" s="68"/>
      <c r="HA270" s="68"/>
      <c r="HB270" s="68"/>
      <c r="HC270" s="68"/>
      <c r="HD270" s="68"/>
      <c r="HE270" s="68"/>
      <c r="HF270" s="68"/>
      <c r="HG270" s="68"/>
      <c r="HH270" s="68"/>
      <c r="HI270" s="68"/>
      <c r="HJ270" s="68"/>
      <c r="HK270" s="68"/>
      <c r="HL270" s="68"/>
      <c r="HM270" s="68"/>
      <c r="HN270" s="68"/>
      <c r="HO270" s="68"/>
      <c r="HP270" s="68"/>
      <c r="HQ270" s="68"/>
      <c r="HR270" s="68"/>
      <c r="HS270" s="68"/>
      <c r="HT270" s="68"/>
      <c r="HU270" s="68"/>
      <c r="HV270" s="68"/>
      <c r="HW270" s="68"/>
      <c r="HX270" s="68"/>
      <c r="HY270" s="68"/>
      <c r="HZ270" s="68"/>
      <c r="IA270" s="68"/>
      <c r="IB270" s="68"/>
      <c r="IC270" s="68"/>
      <c r="ID270" s="68"/>
      <c r="IE270" s="68"/>
      <c r="IF270" s="68"/>
      <c r="IG270" s="68"/>
      <c r="IH270" s="68"/>
      <c r="II270" s="68"/>
      <c r="IJ270" s="68"/>
      <c r="IK270" s="68"/>
      <c r="IL270" s="68"/>
      <c r="IM270" s="68"/>
      <c r="IN270" s="68"/>
      <c r="IO270" s="68"/>
      <c r="IP270" s="68"/>
    </row>
    <row r="271" spans="1:250" s="76" customFormat="1" ht="31.5">
      <c r="A271" s="20"/>
      <c r="B271" s="95" t="s">
        <v>741</v>
      </c>
      <c r="C271" s="47" t="s">
        <v>12</v>
      </c>
      <c r="D271" s="122">
        <v>303</v>
      </c>
      <c r="E271" s="126">
        <v>303</v>
      </c>
      <c r="F271" s="10">
        <f t="shared" si="5"/>
        <v>100</v>
      </c>
      <c r="G271" s="14"/>
      <c r="H271" s="68"/>
      <c r="I271" s="123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  <c r="GV271" s="68"/>
      <c r="GW271" s="68"/>
      <c r="GX271" s="68"/>
      <c r="GY271" s="68"/>
      <c r="GZ271" s="68"/>
      <c r="HA271" s="68"/>
      <c r="HB271" s="68"/>
      <c r="HC271" s="68"/>
      <c r="HD271" s="68"/>
      <c r="HE271" s="68"/>
      <c r="HF271" s="68"/>
      <c r="HG271" s="68"/>
      <c r="HH271" s="68"/>
      <c r="HI271" s="68"/>
      <c r="HJ271" s="68"/>
      <c r="HK271" s="68"/>
      <c r="HL271" s="68"/>
      <c r="HM271" s="68"/>
      <c r="HN271" s="68"/>
      <c r="HO271" s="68"/>
      <c r="HP271" s="68"/>
      <c r="HQ271" s="68"/>
      <c r="HR271" s="68"/>
      <c r="HS271" s="68"/>
      <c r="HT271" s="68"/>
      <c r="HU271" s="68"/>
      <c r="HV271" s="68"/>
      <c r="HW271" s="68"/>
      <c r="HX271" s="68"/>
      <c r="HY271" s="68"/>
      <c r="HZ271" s="68"/>
      <c r="IA271" s="68"/>
      <c r="IB271" s="68"/>
      <c r="IC271" s="68"/>
      <c r="ID271" s="68"/>
      <c r="IE271" s="68"/>
      <c r="IF271" s="68"/>
      <c r="IG271" s="68"/>
      <c r="IH271" s="68"/>
      <c r="II271" s="68"/>
      <c r="IJ271" s="68"/>
      <c r="IK271" s="68"/>
      <c r="IL271" s="68"/>
      <c r="IM271" s="68"/>
      <c r="IN271" s="68"/>
      <c r="IO271" s="68"/>
      <c r="IP271" s="68"/>
    </row>
    <row r="272" spans="1:250" s="76" customFormat="1">
      <c r="A272" s="20"/>
      <c r="B272" s="95" t="s">
        <v>742</v>
      </c>
      <c r="C272" s="47" t="s">
        <v>12</v>
      </c>
      <c r="D272" s="122">
        <v>306</v>
      </c>
      <c r="E272" s="126">
        <v>306</v>
      </c>
      <c r="F272" s="10">
        <f t="shared" si="5"/>
        <v>100</v>
      </c>
      <c r="G272" s="14"/>
      <c r="H272" s="68"/>
      <c r="I272" s="123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  <c r="GV272" s="68"/>
      <c r="GW272" s="68"/>
      <c r="GX272" s="68"/>
      <c r="GY272" s="68"/>
      <c r="GZ272" s="68"/>
      <c r="HA272" s="68"/>
      <c r="HB272" s="68"/>
      <c r="HC272" s="68"/>
      <c r="HD272" s="68"/>
      <c r="HE272" s="68"/>
      <c r="HF272" s="68"/>
      <c r="HG272" s="68"/>
      <c r="HH272" s="68"/>
      <c r="HI272" s="68"/>
      <c r="HJ272" s="68"/>
      <c r="HK272" s="68"/>
      <c r="HL272" s="68"/>
      <c r="HM272" s="68"/>
      <c r="HN272" s="68"/>
      <c r="HO272" s="68"/>
      <c r="HP272" s="68"/>
      <c r="HQ272" s="68"/>
      <c r="HR272" s="68"/>
      <c r="HS272" s="68"/>
      <c r="HT272" s="68"/>
      <c r="HU272" s="68"/>
      <c r="HV272" s="68"/>
      <c r="HW272" s="68"/>
      <c r="HX272" s="68"/>
      <c r="HY272" s="68"/>
      <c r="HZ272" s="68"/>
      <c r="IA272" s="68"/>
      <c r="IB272" s="68"/>
      <c r="IC272" s="68"/>
      <c r="ID272" s="68"/>
      <c r="IE272" s="68"/>
      <c r="IF272" s="68"/>
      <c r="IG272" s="68"/>
      <c r="IH272" s="68"/>
      <c r="II272" s="68"/>
      <c r="IJ272" s="68"/>
      <c r="IK272" s="68"/>
      <c r="IL272" s="68"/>
      <c r="IM272" s="68"/>
      <c r="IN272" s="68"/>
      <c r="IO272" s="68"/>
      <c r="IP272" s="68"/>
    </row>
    <row r="273" spans="1:250" s="76" customFormat="1" ht="31.5">
      <c r="A273" s="20"/>
      <c r="B273" s="95" t="s">
        <v>743</v>
      </c>
      <c r="C273" s="47" t="s">
        <v>744</v>
      </c>
      <c r="D273" s="122">
        <v>103.5</v>
      </c>
      <c r="E273" s="127">
        <v>103.5</v>
      </c>
      <c r="F273" s="10">
        <f t="shared" si="5"/>
        <v>100</v>
      </c>
      <c r="G273" s="14"/>
      <c r="H273" s="68"/>
      <c r="I273" s="123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  <c r="IE273" s="68"/>
      <c r="IF273" s="68"/>
      <c r="IG273" s="68"/>
      <c r="IH273" s="68"/>
      <c r="II273" s="68"/>
      <c r="IJ273" s="68"/>
      <c r="IK273" s="68"/>
      <c r="IL273" s="68"/>
      <c r="IM273" s="68"/>
      <c r="IN273" s="68"/>
      <c r="IO273" s="68"/>
      <c r="IP273" s="68"/>
    </row>
    <row r="274" spans="1:250" s="76" customFormat="1" ht="31.5">
      <c r="A274" s="20"/>
      <c r="B274" s="95" t="s">
        <v>745</v>
      </c>
      <c r="C274" s="49" t="s">
        <v>12</v>
      </c>
      <c r="D274" s="128">
        <v>393</v>
      </c>
      <c r="E274" s="129">
        <v>396.5</v>
      </c>
      <c r="F274" s="10">
        <f t="shared" si="5"/>
        <v>100.89058524173029</v>
      </c>
      <c r="G274" s="14"/>
      <c r="H274" s="68"/>
      <c r="I274" s="123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  <c r="IE274" s="68"/>
      <c r="IF274" s="68"/>
      <c r="IG274" s="68"/>
      <c r="IH274" s="68"/>
      <c r="II274" s="68"/>
      <c r="IJ274" s="68"/>
      <c r="IK274" s="68"/>
      <c r="IL274" s="68"/>
      <c r="IM274" s="68"/>
      <c r="IN274" s="68"/>
      <c r="IO274" s="68"/>
      <c r="IP274" s="68"/>
    </row>
    <row r="275" spans="1:250" s="76" customFormat="1" ht="31.5">
      <c r="A275" s="20"/>
      <c r="B275" s="95" t="s">
        <v>746</v>
      </c>
      <c r="C275" s="49" t="s">
        <v>12</v>
      </c>
      <c r="D275" s="128">
        <v>56</v>
      </c>
      <c r="E275" s="128">
        <v>57.4</v>
      </c>
      <c r="F275" s="10">
        <f t="shared" si="5"/>
        <v>102.49999999999999</v>
      </c>
      <c r="G275" s="14"/>
      <c r="H275" s="68"/>
      <c r="I275" s="123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  <c r="GV275" s="68"/>
      <c r="GW275" s="68"/>
      <c r="GX275" s="68"/>
      <c r="GY275" s="68"/>
      <c r="GZ275" s="68"/>
      <c r="HA275" s="68"/>
      <c r="HB275" s="68"/>
      <c r="HC275" s="68"/>
      <c r="HD275" s="68"/>
      <c r="HE275" s="68"/>
      <c r="HF275" s="68"/>
      <c r="HG275" s="68"/>
      <c r="HH275" s="68"/>
      <c r="HI275" s="68"/>
      <c r="HJ275" s="68"/>
      <c r="HK275" s="68"/>
      <c r="HL275" s="68"/>
      <c r="HM275" s="68"/>
      <c r="HN275" s="68"/>
      <c r="HO275" s="68"/>
      <c r="HP275" s="68"/>
      <c r="HQ275" s="68"/>
      <c r="HR275" s="68"/>
      <c r="HS275" s="68"/>
      <c r="HT275" s="68"/>
      <c r="HU275" s="68"/>
      <c r="HV275" s="68"/>
      <c r="HW275" s="68"/>
      <c r="HX275" s="68"/>
      <c r="HY275" s="68"/>
      <c r="HZ275" s="68"/>
      <c r="IA275" s="68"/>
      <c r="IB275" s="68"/>
      <c r="IC275" s="68"/>
      <c r="ID275" s="68"/>
      <c r="IE275" s="68"/>
      <c r="IF275" s="68"/>
      <c r="IG275" s="68"/>
      <c r="IH275" s="68"/>
      <c r="II275" s="68"/>
      <c r="IJ275" s="68"/>
      <c r="IK275" s="68"/>
      <c r="IL275" s="68"/>
      <c r="IM275" s="68"/>
      <c r="IN275" s="68"/>
      <c r="IO275" s="68"/>
      <c r="IP275" s="68"/>
    </row>
    <row r="276" spans="1:250" s="76" customFormat="1" ht="47.25">
      <c r="A276" s="20"/>
      <c r="B276" s="95" t="s">
        <v>747</v>
      </c>
      <c r="C276" s="49" t="s">
        <v>12</v>
      </c>
      <c r="D276" s="128">
        <v>130</v>
      </c>
      <c r="E276" s="128">
        <v>122.5</v>
      </c>
      <c r="F276" s="10">
        <f t="shared" si="5"/>
        <v>94.230769230769226</v>
      </c>
      <c r="G276" s="14"/>
      <c r="H276" s="68"/>
      <c r="I276" s="123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  <c r="IE276" s="68"/>
      <c r="IF276" s="68"/>
      <c r="IG276" s="68"/>
      <c r="IH276" s="68"/>
      <c r="II276" s="68"/>
      <c r="IJ276" s="68"/>
      <c r="IK276" s="68"/>
      <c r="IL276" s="68"/>
      <c r="IM276" s="68"/>
      <c r="IN276" s="68"/>
      <c r="IO276" s="68"/>
      <c r="IP276" s="68"/>
    </row>
    <row r="277" spans="1:250" s="76" customFormat="1" ht="47.25">
      <c r="A277" s="20"/>
      <c r="B277" s="95" t="s">
        <v>748</v>
      </c>
      <c r="C277" s="47" t="s">
        <v>9</v>
      </c>
      <c r="D277" s="122">
        <v>2.2000000000000002</v>
      </c>
      <c r="E277" s="47">
        <v>2.2000000000000002</v>
      </c>
      <c r="F277" s="10">
        <f t="shared" si="5"/>
        <v>100</v>
      </c>
      <c r="G277" s="14"/>
      <c r="H277" s="68"/>
      <c r="I277" s="123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  <c r="IE277" s="68"/>
      <c r="IF277" s="68"/>
      <c r="IG277" s="68"/>
      <c r="IH277" s="68"/>
      <c r="II277" s="68"/>
      <c r="IJ277" s="68"/>
      <c r="IK277" s="68"/>
      <c r="IL277" s="68"/>
      <c r="IM277" s="68"/>
      <c r="IN277" s="68"/>
      <c r="IO277" s="68"/>
      <c r="IP277" s="68"/>
    </row>
    <row r="278" spans="1:250" s="76" customFormat="1" ht="63">
      <c r="A278" s="20"/>
      <c r="B278" s="95" t="s">
        <v>749</v>
      </c>
      <c r="C278" s="47" t="s">
        <v>9</v>
      </c>
      <c r="D278" s="122">
        <v>73.099999999999994</v>
      </c>
      <c r="E278" s="47">
        <v>71.400000000000006</v>
      </c>
      <c r="F278" s="10">
        <f t="shared" si="5"/>
        <v>97.67441860465118</v>
      </c>
      <c r="G278" s="14"/>
      <c r="H278" s="68"/>
      <c r="I278" s="123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  <c r="GV278" s="68"/>
      <c r="GW278" s="68"/>
      <c r="GX278" s="68"/>
      <c r="GY278" s="68"/>
      <c r="GZ278" s="68"/>
      <c r="HA278" s="68"/>
      <c r="HB278" s="68"/>
      <c r="HC278" s="68"/>
      <c r="HD278" s="68"/>
      <c r="HE278" s="68"/>
      <c r="HF278" s="68"/>
      <c r="HG278" s="68"/>
      <c r="HH278" s="68"/>
      <c r="HI278" s="68"/>
      <c r="HJ278" s="68"/>
      <c r="HK278" s="68"/>
      <c r="HL278" s="68"/>
      <c r="HM278" s="68"/>
      <c r="HN278" s="68"/>
      <c r="HO278" s="68"/>
      <c r="HP278" s="68"/>
      <c r="HQ278" s="68"/>
      <c r="HR278" s="68"/>
      <c r="HS278" s="68"/>
      <c r="HT278" s="68"/>
      <c r="HU278" s="68"/>
      <c r="HV278" s="68"/>
      <c r="HW278" s="68"/>
      <c r="HX278" s="68"/>
      <c r="HY278" s="68"/>
      <c r="HZ278" s="68"/>
      <c r="IA278" s="68"/>
      <c r="IB278" s="68"/>
      <c r="IC278" s="68"/>
      <c r="ID278" s="68"/>
      <c r="IE278" s="68"/>
      <c r="IF278" s="68"/>
      <c r="IG278" s="68"/>
      <c r="IH278" s="68"/>
      <c r="II278" s="68"/>
      <c r="IJ278" s="68"/>
      <c r="IK278" s="68"/>
      <c r="IL278" s="68"/>
      <c r="IM278" s="68"/>
      <c r="IN278" s="68"/>
      <c r="IO278" s="68"/>
      <c r="IP278" s="68"/>
    </row>
    <row r="279" spans="1:250" s="76" customFormat="1" ht="31.5">
      <c r="A279" s="20"/>
      <c r="B279" s="95" t="s">
        <v>750</v>
      </c>
      <c r="C279" s="47" t="s">
        <v>738</v>
      </c>
      <c r="D279" s="122">
        <v>3.8</v>
      </c>
      <c r="E279" s="47">
        <v>4.7</v>
      </c>
      <c r="F279" s="10">
        <f t="shared" si="5"/>
        <v>123.68421052631579</v>
      </c>
      <c r="G279" s="14"/>
      <c r="H279" s="68"/>
      <c r="I279" s="123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  <c r="GV279" s="68"/>
      <c r="GW279" s="68"/>
      <c r="GX279" s="68"/>
      <c r="GY279" s="68"/>
      <c r="GZ279" s="68"/>
      <c r="HA279" s="68"/>
      <c r="HB279" s="68"/>
      <c r="HC279" s="68"/>
      <c r="HD279" s="68"/>
      <c r="HE279" s="68"/>
      <c r="HF279" s="68"/>
      <c r="HG279" s="68"/>
      <c r="HH279" s="68"/>
      <c r="HI279" s="68"/>
      <c r="HJ279" s="68"/>
      <c r="HK279" s="68"/>
      <c r="HL279" s="68"/>
      <c r="HM279" s="68"/>
      <c r="HN279" s="68"/>
      <c r="HO279" s="68"/>
      <c r="HP279" s="68"/>
      <c r="HQ279" s="68"/>
      <c r="HR279" s="68"/>
      <c r="HS279" s="68"/>
      <c r="HT279" s="68"/>
      <c r="HU279" s="68"/>
      <c r="HV279" s="68"/>
      <c r="HW279" s="68"/>
      <c r="HX279" s="68"/>
      <c r="HY279" s="68"/>
      <c r="HZ279" s="68"/>
      <c r="IA279" s="68"/>
      <c r="IB279" s="68"/>
      <c r="IC279" s="68"/>
      <c r="ID279" s="68"/>
      <c r="IE279" s="68"/>
      <c r="IF279" s="68"/>
      <c r="IG279" s="68"/>
      <c r="IH279" s="68"/>
      <c r="II279" s="68"/>
      <c r="IJ279" s="68"/>
      <c r="IK279" s="68"/>
      <c r="IL279" s="68"/>
      <c r="IM279" s="68"/>
      <c r="IN279" s="68"/>
      <c r="IO279" s="68"/>
      <c r="IP279" s="68"/>
    </row>
    <row r="280" spans="1:250" s="76" customFormat="1" ht="47.25">
      <c r="A280" s="20"/>
      <c r="B280" s="95" t="s">
        <v>751</v>
      </c>
      <c r="C280" s="47" t="s">
        <v>11</v>
      </c>
      <c r="D280" s="122">
        <v>91</v>
      </c>
      <c r="E280" s="47">
        <v>81.900000000000006</v>
      </c>
      <c r="F280" s="10">
        <f t="shared" si="5"/>
        <v>90</v>
      </c>
      <c r="G280" s="14"/>
      <c r="H280" s="68"/>
      <c r="I280" s="123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  <c r="GV280" s="68"/>
      <c r="GW280" s="68"/>
      <c r="GX280" s="68"/>
      <c r="GY280" s="68"/>
      <c r="GZ280" s="68"/>
      <c r="HA280" s="68"/>
      <c r="HB280" s="68"/>
      <c r="HC280" s="68"/>
      <c r="HD280" s="68"/>
      <c r="HE280" s="68"/>
      <c r="HF280" s="68"/>
      <c r="HG280" s="68"/>
      <c r="HH280" s="68"/>
      <c r="HI280" s="68"/>
      <c r="HJ280" s="68"/>
      <c r="HK280" s="68"/>
      <c r="HL280" s="68"/>
      <c r="HM280" s="68"/>
      <c r="HN280" s="68"/>
      <c r="HO280" s="68"/>
      <c r="HP280" s="68"/>
      <c r="HQ280" s="68"/>
      <c r="HR280" s="68"/>
      <c r="HS280" s="68"/>
      <c r="HT280" s="68"/>
      <c r="HU280" s="68"/>
      <c r="HV280" s="68"/>
      <c r="HW280" s="68"/>
      <c r="HX280" s="68"/>
      <c r="HY280" s="68"/>
      <c r="HZ280" s="68"/>
      <c r="IA280" s="68"/>
      <c r="IB280" s="68"/>
      <c r="IC280" s="68"/>
      <c r="ID280" s="68"/>
      <c r="IE280" s="68"/>
      <c r="IF280" s="68"/>
      <c r="IG280" s="68"/>
      <c r="IH280" s="68"/>
      <c r="II280" s="68"/>
      <c r="IJ280" s="68"/>
      <c r="IK280" s="68"/>
      <c r="IL280" s="68"/>
      <c r="IM280" s="68"/>
      <c r="IN280" s="68"/>
      <c r="IO280" s="68"/>
      <c r="IP280" s="68"/>
    </row>
    <row r="281" spans="1:250" s="76" customFormat="1" ht="31.5">
      <c r="A281" s="20"/>
      <c r="B281" s="95" t="s">
        <v>752</v>
      </c>
      <c r="C281" s="47" t="s">
        <v>910</v>
      </c>
      <c r="D281" s="47">
        <v>2500</v>
      </c>
      <c r="E281" s="47">
        <v>2547</v>
      </c>
      <c r="F281" s="10">
        <f t="shared" si="5"/>
        <v>101.88</v>
      </c>
      <c r="G281" s="14"/>
      <c r="H281" s="68"/>
      <c r="I281" s="123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  <c r="IE281" s="68"/>
      <c r="IF281" s="68"/>
      <c r="IG281" s="68"/>
      <c r="IH281" s="68"/>
      <c r="II281" s="68"/>
      <c r="IJ281" s="68"/>
      <c r="IK281" s="68"/>
      <c r="IL281" s="68"/>
      <c r="IM281" s="68"/>
      <c r="IN281" s="68"/>
      <c r="IO281" s="68"/>
      <c r="IP281" s="68"/>
    </row>
    <row r="282" spans="1:250" s="76" customFormat="1">
      <c r="A282" s="20"/>
      <c r="B282" s="95" t="s">
        <v>753</v>
      </c>
      <c r="C282" s="47" t="s">
        <v>11</v>
      </c>
      <c r="D282" s="122">
        <v>29</v>
      </c>
      <c r="E282" s="47">
        <v>29</v>
      </c>
      <c r="F282" s="10">
        <f t="shared" si="5"/>
        <v>100</v>
      </c>
      <c r="G282" s="17"/>
      <c r="H282" s="68"/>
      <c r="I282" s="123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  <c r="IE282" s="68"/>
      <c r="IF282" s="68"/>
      <c r="IG282" s="68"/>
      <c r="IH282" s="68"/>
      <c r="II282" s="68"/>
      <c r="IJ282" s="68"/>
      <c r="IK282" s="68"/>
      <c r="IL282" s="68"/>
      <c r="IM282" s="68"/>
      <c r="IN282" s="68"/>
      <c r="IO282" s="68"/>
      <c r="IP282" s="68"/>
    </row>
    <row r="283" spans="1:250" s="76" customFormat="1" ht="47.25">
      <c r="A283" s="20"/>
      <c r="B283" s="95" t="s">
        <v>754</v>
      </c>
      <c r="C283" s="47" t="s">
        <v>9</v>
      </c>
      <c r="D283" s="122">
        <v>33</v>
      </c>
      <c r="E283" s="122">
        <v>37</v>
      </c>
      <c r="F283" s="12">
        <v>100</v>
      </c>
      <c r="G283" s="14"/>
      <c r="H283" s="68"/>
      <c r="I283" s="123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  <c r="IG283" s="68"/>
      <c r="IH283" s="68"/>
      <c r="II283" s="68"/>
      <c r="IJ283" s="68"/>
      <c r="IK283" s="68"/>
      <c r="IL283" s="68"/>
      <c r="IM283" s="68"/>
      <c r="IN283" s="68"/>
      <c r="IO283" s="68"/>
      <c r="IP283" s="68"/>
    </row>
    <row r="284" spans="1:250" s="76" customFormat="1" ht="31.5">
      <c r="A284" s="20"/>
      <c r="B284" s="95" t="s">
        <v>755</v>
      </c>
      <c r="C284" s="47" t="s">
        <v>756</v>
      </c>
      <c r="D284" s="122">
        <v>0.79</v>
      </c>
      <c r="E284" s="122">
        <v>0.78</v>
      </c>
      <c r="F284" s="10">
        <f t="shared" si="5"/>
        <v>98.734177215189874</v>
      </c>
      <c r="G284" s="14"/>
      <c r="H284" s="68"/>
      <c r="I284" s="123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  <c r="IE284" s="68"/>
      <c r="IF284" s="68"/>
      <c r="IG284" s="68"/>
      <c r="IH284" s="68"/>
      <c r="II284" s="68"/>
      <c r="IJ284" s="68"/>
      <c r="IK284" s="68"/>
      <c r="IL284" s="68"/>
      <c r="IM284" s="68"/>
      <c r="IN284" s="68"/>
      <c r="IO284" s="68"/>
      <c r="IP284" s="68"/>
    </row>
    <row r="285" spans="1:250" s="76" customFormat="1" ht="63">
      <c r="A285" s="20"/>
      <c r="B285" s="95" t="s">
        <v>757</v>
      </c>
      <c r="C285" s="47" t="s">
        <v>9</v>
      </c>
      <c r="D285" s="122">
        <v>100</v>
      </c>
      <c r="E285" s="122">
        <v>84.3</v>
      </c>
      <c r="F285" s="10">
        <f t="shared" si="5"/>
        <v>84.3</v>
      </c>
      <c r="G285" s="14"/>
      <c r="H285" s="68"/>
      <c r="I285" s="123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  <c r="IE285" s="68"/>
      <c r="IF285" s="68"/>
      <c r="IG285" s="68"/>
      <c r="IH285" s="68"/>
      <c r="II285" s="68"/>
      <c r="IJ285" s="68"/>
      <c r="IK285" s="68"/>
      <c r="IL285" s="68"/>
      <c r="IM285" s="68"/>
      <c r="IN285" s="68"/>
      <c r="IO285" s="68"/>
      <c r="IP285" s="68"/>
    </row>
    <row r="286" spans="1:250" s="76" customFormat="1" ht="63">
      <c r="A286" s="20"/>
      <c r="B286" s="95" t="s">
        <v>758</v>
      </c>
      <c r="C286" s="47" t="s">
        <v>11</v>
      </c>
      <c r="D286" s="122">
        <v>700</v>
      </c>
      <c r="E286" s="127">
        <v>5406</v>
      </c>
      <c r="F286" s="10">
        <f t="shared" si="5"/>
        <v>772.28571428571422</v>
      </c>
      <c r="G286" s="14"/>
      <c r="H286" s="68"/>
      <c r="I286" s="123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  <c r="IE286" s="68"/>
      <c r="IF286" s="68"/>
      <c r="IG286" s="68"/>
      <c r="IH286" s="68"/>
      <c r="II286" s="68"/>
      <c r="IJ286" s="68"/>
      <c r="IK286" s="68"/>
      <c r="IL286" s="68"/>
      <c r="IM286" s="68"/>
      <c r="IN286" s="68"/>
      <c r="IO286" s="68"/>
      <c r="IP286" s="68"/>
    </row>
    <row r="287" spans="1:250" s="76" customFormat="1" ht="47.25">
      <c r="A287" s="20"/>
      <c r="B287" s="95" t="s">
        <v>759</v>
      </c>
      <c r="C287" s="47" t="s">
        <v>11</v>
      </c>
      <c r="D287" s="122">
        <v>27</v>
      </c>
      <c r="E287" s="47">
        <v>18</v>
      </c>
      <c r="F287" s="10">
        <f t="shared" si="5"/>
        <v>66.666666666666657</v>
      </c>
      <c r="G287" s="17"/>
      <c r="H287" s="68"/>
      <c r="I287" s="123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  <c r="IE287" s="68"/>
      <c r="IF287" s="68"/>
      <c r="IG287" s="68"/>
      <c r="IH287" s="68"/>
      <c r="II287" s="68"/>
      <c r="IJ287" s="68"/>
      <c r="IK287" s="68"/>
      <c r="IL287" s="68"/>
      <c r="IM287" s="68"/>
      <c r="IN287" s="68"/>
      <c r="IO287" s="68"/>
      <c r="IP287" s="68"/>
    </row>
    <row r="288" spans="1:250" s="76" customFormat="1" ht="31.5">
      <c r="A288" s="20"/>
      <c r="B288" s="95" t="s">
        <v>760</v>
      </c>
      <c r="C288" s="47" t="s">
        <v>876</v>
      </c>
      <c r="D288" s="122">
        <v>100</v>
      </c>
      <c r="E288" s="122">
        <v>86</v>
      </c>
      <c r="F288" s="10">
        <f t="shared" si="5"/>
        <v>86</v>
      </c>
      <c r="G288" s="14"/>
      <c r="H288" s="68"/>
      <c r="I288" s="123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  <c r="GV288" s="68"/>
      <c r="GW288" s="68"/>
      <c r="GX288" s="68"/>
      <c r="GY288" s="68"/>
      <c r="GZ288" s="68"/>
      <c r="HA288" s="68"/>
      <c r="HB288" s="68"/>
      <c r="HC288" s="68"/>
      <c r="HD288" s="68"/>
      <c r="HE288" s="68"/>
      <c r="HF288" s="68"/>
      <c r="HG288" s="68"/>
      <c r="HH288" s="68"/>
      <c r="HI288" s="68"/>
      <c r="HJ288" s="68"/>
      <c r="HK288" s="68"/>
      <c r="HL288" s="68"/>
      <c r="HM288" s="68"/>
      <c r="HN288" s="68"/>
      <c r="HO288" s="68"/>
      <c r="HP288" s="68"/>
      <c r="HQ288" s="68"/>
      <c r="HR288" s="68"/>
      <c r="HS288" s="68"/>
      <c r="HT288" s="68"/>
      <c r="HU288" s="68"/>
      <c r="HV288" s="68"/>
      <c r="HW288" s="68"/>
      <c r="HX288" s="68"/>
      <c r="HY288" s="68"/>
      <c r="HZ288" s="68"/>
      <c r="IA288" s="68"/>
      <c r="IB288" s="68"/>
      <c r="IC288" s="68"/>
      <c r="ID288" s="68"/>
      <c r="IE288" s="68"/>
      <c r="IF288" s="68"/>
      <c r="IG288" s="68"/>
      <c r="IH288" s="68"/>
      <c r="II288" s="68"/>
      <c r="IJ288" s="68"/>
      <c r="IK288" s="68"/>
      <c r="IL288" s="68"/>
      <c r="IM288" s="68"/>
      <c r="IN288" s="68"/>
      <c r="IO288" s="68"/>
      <c r="IP288" s="68"/>
    </row>
    <row r="289" spans="1:250" s="76" customFormat="1" ht="31.5">
      <c r="A289" s="20"/>
      <c r="B289" s="95" t="s">
        <v>761</v>
      </c>
      <c r="C289" s="49" t="s">
        <v>11</v>
      </c>
      <c r="D289" s="128">
        <v>52</v>
      </c>
      <c r="E289" s="128">
        <v>52</v>
      </c>
      <c r="F289" s="10">
        <f t="shared" si="5"/>
        <v>100</v>
      </c>
      <c r="G289" s="17"/>
      <c r="H289" s="68"/>
      <c r="I289" s="123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  <c r="IE289" s="68"/>
      <c r="IF289" s="68"/>
      <c r="IG289" s="68"/>
      <c r="IH289" s="68"/>
      <c r="II289" s="68"/>
      <c r="IJ289" s="68"/>
      <c r="IK289" s="68"/>
      <c r="IL289" s="68"/>
      <c r="IM289" s="68"/>
      <c r="IN289" s="68"/>
      <c r="IO289" s="68"/>
      <c r="IP289" s="68"/>
    </row>
    <row r="290" spans="1:250" s="76" customFormat="1" ht="31.5">
      <c r="A290" s="20"/>
      <c r="B290" s="95" t="s">
        <v>762</v>
      </c>
      <c r="C290" s="49" t="s">
        <v>11</v>
      </c>
      <c r="D290" s="128">
        <v>28</v>
      </c>
      <c r="E290" s="128">
        <v>28</v>
      </c>
      <c r="F290" s="10">
        <f t="shared" si="5"/>
        <v>100</v>
      </c>
      <c r="G290" s="17"/>
      <c r="H290" s="68"/>
      <c r="I290" s="123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  <c r="GV290" s="68"/>
      <c r="GW290" s="68"/>
      <c r="GX290" s="68"/>
      <c r="GY290" s="68"/>
      <c r="GZ290" s="68"/>
      <c r="HA290" s="68"/>
      <c r="HB290" s="68"/>
      <c r="HC290" s="68"/>
      <c r="HD290" s="68"/>
      <c r="HE290" s="68"/>
      <c r="HF290" s="68"/>
      <c r="HG290" s="68"/>
      <c r="HH290" s="68"/>
      <c r="HI290" s="68"/>
      <c r="HJ290" s="68"/>
      <c r="HK290" s="68"/>
      <c r="HL290" s="68"/>
      <c r="HM290" s="68"/>
      <c r="HN290" s="68"/>
      <c r="HO290" s="68"/>
      <c r="HP290" s="68"/>
      <c r="HQ290" s="68"/>
      <c r="HR290" s="68"/>
      <c r="HS290" s="68"/>
      <c r="HT290" s="68"/>
      <c r="HU290" s="68"/>
      <c r="HV290" s="68"/>
      <c r="HW290" s="68"/>
      <c r="HX290" s="68"/>
      <c r="HY290" s="68"/>
      <c r="HZ290" s="68"/>
      <c r="IA290" s="68"/>
      <c r="IB290" s="68"/>
      <c r="IC290" s="68"/>
      <c r="ID290" s="68"/>
      <c r="IE290" s="68"/>
      <c r="IF290" s="68"/>
      <c r="IG290" s="68"/>
      <c r="IH290" s="68"/>
      <c r="II290" s="68"/>
      <c r="IJ290" s="68"/>
      <c r="IK290" s="68"/>
      <c r="IL290" s="68"/>
      <c r="IM290" s="68"/>
      <c r="IN290" s="68"/>
      <c r="IO290" s="68"/>
      <c r="IP290" s="68"/>
    </row>
    <row r="291" spans="1:250" s="76" customFormat="1" ht="63">
      <c r="A291" s="20"/>
      <c r="B291" s="95" t="s">
        <v>763</v>
      </c>
      <c r="C291" s="49" t="s">
        <v>9</v>
      </c>
      <c r="D291" s="128">
        <v>47</v>
      </c>
      <c r="E291" s="49">
        <v>47</v>
      </c>
      <c r="F291" s="10">
        <f t="shared" si="5"/>
        <v>100</v>
      </c>
      <c r="G291" s="14"/>
      <c r="H291" s="68"/>
      <c r="I291" s="123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  <c r="IE291" s="68"/>
      <c r="IF291" s="68"/>
      <c r="IG291" s="68"/>
      <c r="IH291" s="68"/>
      <c r="II291" s="68"/>
      <c r="IJ291" s="68"/>
      <c r="IK291" s="68"/>
      <c r="IL291" s="68"/>
      <c r="IM291" s="68"/>
      <c r="IN291" s="68"/>
      <c r="IO291" s="68"/>
      <c r="IP291" s="68"/>
    </row>
    <row r="292" spans="1:250" s="76" customFormat="1" ht="47.25">
      <c r="A292" s="20"/>
      <c r="B292" s="95" t="s">
        <v>911</v>
      </c>
      <c r="C292" s="49" t="s">
        <v>164</v>
      </c>
      <c r="D292" s="128">
        <v>30</v>
      </c>
      <c r="E292" s="49">
        <v>31</v>
      </c>
      <c r="F292" s="10">
        <f t="shared" si="5"/>
        <v>103.33333333333334</v>
      </c>
      <c r="G292" s="14"/>
      <c r="H292" s="68"/>
      <c r="I292" s="123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  <c r="GV292" s="68"/>
      <c r="GW292" s="68"/>
      <c r="GX292" s="68"/>
      <c r="GY292" s="68"/>
      <c r="GZ292" s="68"/>
      <c r="HA292" s="68"/>
      <c r="HB292" s="68"/>
      <c r="HC292" s="68"/>
      <c r="HD292" s="68"/>
      <c r="HE292" s="68"/>
      <c r="HF292" s="68"/>
      <c r="HG292" s="68"/>
      <c r="HH292" s="68"/>
      <c r="HI292" s="68"/>
      <c r="HJ292" s="68"/>
      <c r="HK292" s="68"/>
      <c r="HL292" s="68"/>
      <c r="HM292" s="68"/>
      <c r="HN292" s="68"/>
      <c r="HO292" s="68"/>
      <c r="HP292" s="68"/>
      <c r="HQ292" s="68"/>
      <c r="HR292" s="68"/>
      <c r="HS292" s="68"/>
      <c r="HT292" s="68"/>
      <c r="HU292" s="68"/>
      <c r="HV292" s="68"/>
      <c r="HW292" s="68"/>
      <c r="HX292" s="68"/>
      <c r="HY292" s="68"/>
      <c r="HZ292" s="68"/>
      <c r="IA292" s="68"/>
      <c r="IB292" s="68"/>
      <c r="IC292" s="68"/>
      <c r="ID292" s="68"/>
      <c r="IE292" s="68"/>
      <c r="IF292" s="68"/>
      <c r="IG292" s="68"/>
      <c r="IH292" s="68"/>
      <c r="II292" s="68"/>
      <c r="IJ292" s="68"/>
      <c r="IK292" s="68"/>
      <c r="IL292" s="68"/>
      <c r="IM292" s="68"/>
      <c r="IN292" s="68"/>
      <c r="IO292" s="68"/>
      <c r="IP292" s="68"/>
    </row>
    <row r="293" spans="1:250" s="76" customFormat="1" ht="31.5">
      <c r="A293" s="11"/>
      <c r="B293" s="95" t="s">
        <v>764</v>
      </c>
      <c r="C293" s="49" t="s">
        <v>11</v>
      </c>
      <c r="D293" s="128">
        <v>599</v>
      </c>
      <c r="E293" s="49">
        <v>605</v>
      </c>
      <c r="F293" s="10">
        <f t="shared" si="5"/>
        <v>101.0016694490818</v>
      </c>
      <c r="G293" s="14"/>
      <c r="H293" s="68"/>
      <c r="I293" s="123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  <c r="IE293" s="68"/>
      <c r="IF293" s="68"/>
      <c r="IG293" s="68"/>
      <c r="IH293" s="68"/>
      <c r="II293" s="68"/>
      <c r="IJ293" s="68"/>
      <c r="IK293" s="68"/>
      <c r="IL293" s="68"/>
      <c r="IM293" s="68"/>
      <c r="IN293" s="68"/>
      <c r="IO293" s="68"/>
      <c r="IP293" s="68"/>
    </row>
    <row r="294" spans="1:250" s="76" customFormat="1" ht="94.5">
      <c r="A294" s="11"/>
      <c r="B294" s="95" t="s">
        <v>765</v>
      </c>
      <c r="C294" s="30" t="s">
        <v>9</v>
      </c>
      <c r="D294" s="128">
        <v>80</v>
      </c>
      <c r="E294" s="128">
        <v>100</v>
      </c>
      <c r="F294" s="10">
        <f t="shared" si="5"/>
        <v>125</v>
      </c>
      <c r="G294" s="14"/>
      <c r="H294" s="68"/>
      <c r="I294" s="123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  <c r="IG294" s="68"/>
      <c r="IH294" s="68"/>
      <c r="II294" s="68"/>
      <c r="IJ294" s="68"/>
      <c r="IK294" s="68"/>
      <c r="IL294" s="68"/>
      <c r="IM294" s="68"/>
      <c r="IN294" s="68"/>
      <c r="IO294" s="68"/>
      <c r="IP294" s="68"/>
    </row>
    <row r="295" spans="1:250" s="76" customFormat="1" ht="78.75">
      <c r="A295" s="11"/>
      <c r="B295" s="95" t="s">
        <v>766</v>
      </c>
      <c r="C295" s="50" t="s">
        <v>9</v>
      </c>
      <c r="D295" s="128">
        <v>34.4</v>
      </c>
      <c r="E295" s="128">
        <v>34.5</v>
      </c>
      <c r="F295" s="10">
        <f t="shared" si="5"/>
        <v>100.29069767441861</v>
      </c>
      <c r="G295" s="14"/>
      <c r="H295" s="68"/>
      <c r="I295" s="123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  <c r="GV295" s="68"/>
      <c r="GW295" s="68"/>
      <c r="GX295" s="68"/>
      <c r="GY295" s="68"/>
      <c r="GZ295" s="68"/>
      <c r="HA295" s="68"/>
      <c r="HB295" s="68"/>
      <c r="HC295" s="68"/>
      <c r="HD295" s="68"/>
      <c r="HE295" s="68"/>
      <c r="HF295" s="68"/>
      <c r="HG295" s="68"/>
      <c r="HH295" s="68"/>
      <c r="HI295" s="68"/>
      <c r="HJ295" s="68"/>
      <c r="HK295" s="68"/>
      <c r="HL295" s="68"/>
      <c r="HM295" s="68"/>
      <c r="HN295" s="68"/>
      <c r="HO295" s="68"/>
      <c r="HP295" s="68"/>
      <c r="HQ295" s="68"/>
      <c r="HR295" s="68"/>
      <c r="HS295" s="68"/>
      <c r="HT295" s="68"/>
      <c r="HU295" s="68"/>
      <c r="HV295" s="68"/>
      <c r="HW295" s="68"/>
      <c r="HX295" s="68"/>
      <c r="HY295" s="68"/>
      <c r="HZ295" s="68"/>
      <c r="IA295" s="68"/>
      <c r="IB295" s="68"/>
      <c r="IC295" s="68"/>
      <c r="ID295" s="68"/>
      <c r="IE295" s="68"/>
      <c r="IF295" s="68"/>
      <c r="IG295" s="68"/>
      <c r="IH295" s="68"/>
      <c r="II295" s="68"/>
      <c r="IJ295" s="68"/>
      <c r="IK295" s="68"/>
      <c r="IL295" s="68"/>
      <c r="IM295" s="68"/>
      <c r="IN295" s="68"/>
      <c r="IO295" s="68"/>
      <c r="IP295" s="68"/>
    </row>
    <row r="296" spans="1:250" s="76" customFormat="1" ht="94.5">
      <c r="A296" s="11"/>
      <c r="B296" s="95" t="s">
        <v>767</v>
      </c>
      <c r="C296" s="30" t="s">
        <v>9</v>
      </c>
      <c r="D296" s="49">
        <v>24.3</v>
      </c>
      <c r="E296" s="49">
        <v>33.6</v>
      </c>
      <c r="F296" s="10">
        <f t="shared" si="5"/>
        <v>138.27160493827159</v>
      </c>
      <c r="G296" s="14"/>
      <c r="H296" s="68"/>
      <c r="I296" s="123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  <c r="IE296" s="68"/>
      <c r="IF296" s="68"/>
      <c r="IG296" s="68"/>
      <c r="IH296" s="68"/>
      <c r="II296" s="68"/>
      <c r="IJ296" s="68"/>
      <c r="IK296" s="68"/>
      <c r="IL296" s="68"/>
      <c r="IM296" s="68"/>
      <c r="IN296" s="68"/>
      <c r="IO296" s="68"/>
      <c r="IP296" s="68"/>
    </row>
    <row r="297" spans="1:250" s="76" customFormat="1" ht="110.25">
      <c r="A297" s="11"/>
      <c r="B297" s="95" t="s">
        <v>768</v>
      </c>
      <c r="C297" s="30" t="s">
        <v>9</v>
      </c>
      <c r="D297" s="128">
        <v>20</v>
      </c>
      <c r="E297" s="49">
        <v>15.8</v>
      </c>
      <c r="F297" s="10">
        <f t="shared" si="5"/>
        <v>79</v>
      </c>
      <c r="G297" s="17"/>
      <c r="H297" s="68"/>
      <c r="I297" s="123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  <c r="HJ297" s="68"/>
      <c r="HK297" s="68"/>
      <c r="HL297" s="68"/>
      <c r="HM297" s="68"/>
      <c r="HN297" s="68"/>
      <c r="HO297" s="68"/>
      <c r="HP297" s="68"/>
      <c r="HQ297" s="68"/>
      <c r="HR297" s="68"/>
      <c r="HS297" s="68"/>
      <c r="HT297" s="68"/>
      <c r="HU297" s="68"/>
      <c r="HV297" s="68"/>
      <c r="HW297" s="68"/>
      <c r="HX297" s="68"/>
      <c r="HY297" s="68"/>
      <c r="HZ297" s="68"/>
      <c r="IA297" s="68"/>
      <c r="IB297" s="68"/>
      <c r="IC297" s="68"/>
      <c r="ID297" s="68"/>
      <c r="IE297" s="68"/>
      <c r="IF297" s="68"/>
      <c r="IG297" s="68"/>
      <c r="IH297" s="68"/>
      <c r="II297" s="68"/>
      <c r="IJ297" s="68"/>
      <c r="IK297" s="68"/>
      <c r="IL297" s="68"/>
      <c r="IM297" s="68"/>
      <c r="IN297" s="68"/>
      <c r="IO297" s="68"/>
      <c r="IP297" s="68"/>
    </row>
    <row r="298" spans="1:250" s="76" customFormat="1" ht="94.5">
      <c r="A298" s="11"/>
      <c r="B298" s="95" t="s">
        <v>769</v>
      </c>
      <c r="C298" s="30" t="s">
        <v>9</v>
      </c>
      <c r="D298" s="128">
        <v>6</v>
      </c>
      <c r="E298" s="49">
        <v>4.5999999999999996</v>
      </c>
      <c r="F298" s="10">
        <f t="shared" si="5"/>
        <v>76.666666666666657</v>
      </c>
      <c r="G298" s="14"/>
      <c r="H298" s="68"/>
      <c r="I298" s="123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  <c r="HK298" s="68"/>
      <c r="HL298" s="68"/>
      <c r="HM298" s="68"/>
      <c r="HN298" s="68"/>
      <c r="HO298" s="68"/>
      <c r="HP298" s="68"/>
      <c r="HQ298" s="68"/>
      <c r="HR298" s="68"/>
      <c r="HS298" s="68"/>
      <c r="HT298" s="68"/>
      <c r="HU298" s="68"/>
      <c r="HV298" s="68"/>
      <c r="HW298" s="68"/>
      <c r="HX298" s="68"/>
      <c r="HY298" s="68"/>
      <c r="HZ298" s="68"/>
      <c r="IA298" s="68"/>
      <c r="IB298" s="68"/>
      <c r="IC298" s="68"/>
      <c r="ID298" s="68"/>
      <c r="IE298" s="68"/>
      <c r="IF298" s="68"/>
      <c r="IG298" s="68"/>
      <c r="IH298" s="68"/>
      <c r="II298" s="68"/>
      <c r="IJ298" s="68"/>
      <c r="IK298" s="68"/>
      <c r="IL298" s="68"/>
      <c r="IM298" s="68"/>
      <c r="IN298" s="68"/>
      <c r="IO298" s="68"/>
      <c r="IP298" s="68"/>
    </row>
    <row r="299" spans="1:250" s="76" customFormat="1" ht="78.75">
      <c r="A299" s="11"/>
      <c r="B299" s="95" t="s">
        <v>770</v>
      </c>
      <c r="C299" s="30" t="s">
        <v>9</v>
      </c>
      <c r="D299" s="128">
        <v>32</v>
      </c>
      <c r="E299" s="49">
        <v>39.799999999999997</v>
      </c>
      <c r="F299" s="10">
        <f t="shared" si="5"/>
        <v>124.37499999999999</v>
      </c>
      <c r="G299" s="17"/>
      <c r="H299" s="68"/>
      <c r="I299" s="123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  <c r="IE299" s="68"/>
      <c r="IF299" s="68"/>
      <c r="IG299" s="68"/>
      <c r="IH299" s="68"/>
      <c r="II299" s="68"/>
      <c r="IJ299" s="68"/>
      <c r="IK299" s="68"/>
      <c r="IL299" s="68"/>
      <c r="IM299" s="68"/>
      <c r="IN299" s="68"/>
      <c r="IO299" s="68"/>
      <c r="IP299" s="68"/>
    </row>
    <row r="300" spans="1:250" s="76" customFormat="1" ht="63">
      <c r="A300" s="11"/>
      <c r="B300" s="95" t="s">
        <v>771</v>
      </c>
      <c r="C300" s="30" t="s">
        <v>9</v>
      </c>
      <c r="D300" s="128">
        <v>88</v>
      </c>
      <c r="E300" s="49">
        <v>100</v>
      </c>
      <c r="F300" s="10">
        <f t="shared" si="5"/>
        <v>113.63636363636364</v>
      </c>
      <c r="G300" s="17"/>
      <c r="H300" s="68"/>
      <c r="I300" s="123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  <c r="IE300" s="68"/>
      <c r="IF300" s="68"/>
      <c r="IG300" s="68"/>
      <c r="IH300" s="68"/>
      <c r="II300" s="68"/>
      <c r="IJ300" s="68"/>
      <c r="IK300" s="68"/>
      <c r="IL300" s="68"/>
      <c r="IM300" s="68"/>
      <c r="IN300" s="68"/>
      <c r="IO300" s="68"/>
      <c r="IP300" s="68"/>
    </row>
    <row r="301" spans="1:250" s="76" customFormat="1" ht="63">
      <c r="A301" s="11"/>
      <c r="B301" s="95" t="s">
        <v>772</v>
      </c>
      <c r="C301" s="30" t="s">
        <v>123</v>
      </c>
      <c r="D301" s="49" t="s">
        <v>58</v>
      </c>
      <c r="E301" s="128">
        <v>2</v>
      </c>
      <c r="F301" s="10" t="e">
        <f t="shared" si="5"/>
        <v>#VALUE!</v>
      </c>
      <c r="G301" s="17"/>
      <c r="H301" s="68"/>
      <c r="I301" s="123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  <c r="IE301" s="68"/>
      <c r="IF301" s="68"/>
      <c r="IG301" s="68"/>
      <c r="IH301" s="68"/>
      <c r="II301" s="68"/>
      <c r="IJ301" s="68"/>
      <c r="IK301" s="68"/>
      <c r="IL301" s="68"/>
      <c r="IM301" s="68"/>
      <c r="IN301" s="68"/>
      <c r="IO301" s="68"/>
      <c r="IP301" s="68"/>
    </row>
    <row r="302" spans="1:250" s="76" customFormat="1" ht="31.5">
      <c r="A302" s="11"/>
      <c r="B302" s="95" t="s">
        <v>773</v>
      </c>
      <c r="C302" s="30" t="s">
        <v>53</v>
      </c>
      <c r="D302" s="49" t="s">
        <v>22</v>
      </c>
      <c r="E302" s="128">
        <v>15</v>
      </c>
      <c r="F302" s="10" t="e">
        <f t="shared" si="5"/>
        <v>#VALUE!</v>
      </c>
      <c r="G302" s="17"/>
      <c r="H302" s="68"/>
      <c r="I302" s="123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  <c r="IE302" s="68"/>
      <c r="IF302" s="68"/>
      <c r="IG302" s="68"/>
      <c r="IH302" s="68"/>
      <c r="II302" s="68"/>
      <c r="IJ302" s="68"/>
      <c r="IK302" s="68"/>
      <c r="IL302" s="68"/>
      <c r="IM302" s="68"/>
      <c r="IN302" s="68"/>
      <c r="IO302" s="68"/>
      <c r="IP302" s="68"/>
    </row>
    <row r="303" spans="1:250" s="76" customFormat="1" ht="47.25">
      <c r="A303" s="11"/>
      <c r="B303" s="95" t="s">
        <v>774</v>
      </c>
      <c r="C303" s="30" t="s">
        <v>775</v>
      </c>
      <c r="D303" s="128">
        <v>0</v>
      </c>
      <c r="E303" s="128">
        <v>0</v>
      </c>
      <c r="F303" s="10" t="e">
        <f t="shared" si="5"/>
        <v>#DIV/0!</v>
      </c>
      <c r="G303" s="14"/>
      <c r="H303" s="68"/>
      <c r="I303" s="123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  <c r="HA303" s="68"/>
      <c r="HB303" s="68"/>
      <c r="HC303" s="68"/>
      <c r="HD303" s="68"/>
      <c r="HE303" s="68"/>
      <c r="HF303" s="68"/>
      <c r="HG303" s="68"/>
      <c r="HH303" s="68"/>
      <c r="HI303" s="68"/>
      <c r="HJ303" s="68"/>
      <c r="HK303" s="68"/>
      <c r="HL303" s="68"/>
      <c r="HM303" s="68"/>
      <c r="HN303" s="68"/>
      <c r="HO303" s="68"/>
      <c r="HP303" s="68"/>
      <c r="HQ303" s="68"/>
      <c r="HR303" s="68"/>
      <c r="HS303" s="68"/>
      <c r="HT303" s="68"/>
      <c r="HU303" s="68"/>
      <c r="HV303" s="68"/>
      <c r="HW303" s="68"/>
      <c r="HX303" s="68"/>
      <c r="HY303" s="68"/>
      <c r="HZ303" s="68"/>
      <c r="IA303" s="68"/>
      <c r="IB303" s="68"/>
      <c r="IC303" s="68"/>
      <c r="ID303" s="68"/>
      <c r="IE303" s="68"/>
      <c r="IF303" s="68"/>
      <c r="IG303" s="68"/>
      <c r="IH303" s="68"/>
      <c r="II303" s="68"/>
      <c r="IJ303" s="68"/>
      <c r="IK303" s="68"/>
      <c r="IL303" s="68"/>
      <c r="IM303" s="68"/>
      <c r="IN303" s="68"/>
      <c r="IO303" s="68"/>
      <c r="IP303" s="68"/>
    </row>
    <row r="304" spans="1:250" s="76" customFormat="1" ht="31.5">
      <c r="A304" s="11"/>
      <c r="B304" s="95" t="s">
        <v>13</v>
      </c>
      <c r="C304" s="47" t="s">
        <v>9</v>
      </c>
      <c r="D304" s="126" t="s">
        <v>233</v>
      </c>
      <c r="E304" s="126">
        <v>80</v>
      </c>
      <c r="F304" s="10"/>
      <c r="G304" s="14"/>
      <c r="H304" s="68"/>
      <c r="I304" s="123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  <c r="HA304" s="68"/>
      <c r="HB304" s="68"/>
      <c r="HC304" s="68"/>
      <c r="HD304" s="68"/>
      <c r="HE304" s="68"/>
      <c r="HF304" s="68"/>
      <c r="HG304" s="68"/>
      <c r="HH304" s="68"/>
      <c r="HI304" s="68"/>
      <c r="HJ304" s="68"/>
      <c r="HK304" s="68"/>
      <c r="HL304" s="68"/>
      <c r="HM304" s="68"/>
      <c r="HN304" s="68"/>
      <c r="HO304" s="68"/>
      <c r="HP304" s="68"/>
      <c r="HQ304" s="68"/>
      <c r="HR304" s="68"/>
      <c r="HS304" s="68"/>
      <c r="HT304" s="68"/>
      <c r="HU304" s="68"/>
      <c r="HV304" s="68"/>
      <c r="HW304" s="68"/>
      <c r="HX304" s="68"/>
      <c r="HY304" s="68"/>
      <c r="HZ304" s="68"/>
      <c r="IA304" s="68"/>
      <c r="IB304" s="68"/>
      <c r="IC304" s="68"/>
      <c r="ID304" s="68"/>
      <c r="IE304" s="68"/>
      <c r="IF304" s="68"/>
      <c r="IG304" s="68"/>
      <c r="IH304" s="68"/>
      <c r="II304" s="68"/>
      <c r="IJ304" s="68"/>
      <c r="IK304" s="68"/>
      <c r="IL304" s="68"/>
      <c r="IM304" s="68"/>
      <c r="IN304" s="68"/>
      <c r="IO304" s="68"/>
      <c r="IP304" s="68"/>
    </row>
    <row r="305" spans="1:250" s="76" customFormat="1" ht="47.25">
      <c r="A305" s="11"/>
      <c r="B305" s="95" t="s">
        <v>776</v>
      </c>
      <c r="C305" s="47" t="s">
        <v>9</v>
      </c>
      <c r="D305" s="122">
        <v>10</v>
      </c>
      <c r="E305" s="122">
        <v>10</v>
      </c>
      <c r="F305" s="10"/>
      <c r="G305" s="14"/>
      <c r="H305" s="68"/>
      <c r="I305" s="123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  <c r="IE305" s="68"/>
      <c r="IF305" s="68"/>
      <c r="IG305" s="68"/>
      <c r="IH305" s="68"/>
      <c r="II305" s="68"/>
      <c r="IJ305" s="68"/>
      <c r="IK305" s="68"/>
      <c r="IL305" s="68"/>
      <c r="IM305" s="68"/>
      <c r="IN305" s="68"/>
      <c r="IO305" s="68"/>
      <c r="IP305" s="68"/>
    </row>
    <row r="306" spans="1:250" s="76" customFormat="1" ht="204.75">
      <c r="A306" s="11"/>
      <c r="B306" s="95" t="s">
        <v>725</v>
      </c>
      <c r="C306" s="47" t="s">
        <v>9</v>
      </c>
      <c r="D306" s="122">
        <v>70</v>
      </c>
      <c r="E306" s="47">
        <v>70</v>
      </c>
      <c r="F306" s="10"/>
      <c r="G306" s="52"/>
      <c r="H306" s="68"/>
      <c r="I306" s="123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  <c r="IE306" s="68"/>
      <c r="IF306" s="68"/>
      <c r="IG306" s="68"/>
      <c r="IH306" s="68"/>
      <c r="II306" s="68"/>
      <c r="IJ306" s="68"/>
      <c r="IK306" s="68"/>
      <c r="IL306" s="68"/>
      <c r="IM306" s="68"/>
      <c r="IN306" s="68"/>
      <c r="IO306" s="68"/>
      <c r="IP306" s="68"/>
    </row>
    <row r="307" spans="1:250" s="76" customFormat="1" ht="173.25">
      <c r="A307" s="11"/>
      <c r="B307" s="95" t="s">
        <v>777</v>
      </c>
      <c r="C307" s="47" t="s">
        <v>9</v>
      </c>
      <c r="D307" s="122">
        <v>100</v>
      </c>
      <c r="E307" s="47">
        <v>100</v>
      </c>
      <c r="F307" s="10"/>
      <c r="G307" s="14"/>
      <c r="H307" s="68"/>
      <c r="I307" s="123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  <c r="IE307" s="68"/>
      <c r="IF307" s="68"/>
      <c r="IG307" s="68"/>
      <c r="IH307" s="68"/>
      <c r="II307" s="68"/>
      <c r="IJ307" s="68"/>
      <c r="IK307" s="68"/>
      <c r="IL307" s="68"/>
      <c r="IM307" s="68"/>
      <c r="IN307" s="68"/>
      <c r="IO307" s="68"/>
      <c r="IP307" s="68"/>
    </row>
    <row r="308" spans="1:250" s="76" customFormat="1" ht="47.25">
      <c r="A308" s="11"/>
      <c r="B308" s="95" t="s">
        <v>778</v>
      </c>
      <c r="C308" s="47" t="s">
        <v>779</v>
      </c>
      <c r="D308" s="47" t="s">
        <v>58</v>
      </c>
      <c r="E308" s="122">
        <v>1</v>
      </c>
      <c r="F308" s="10"/>
      <c r="G308" s="14"/>
      <c r="H308" s="68"/>
      <c r="I308" s="123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  <c r="IE308" s="68"/>
      <c r="IF308" s="68"/>
      <c r="IG308" s="68"/>
      <c r="IH308" s="68"/>
      <c r="II308" s="68"/>
      <c r="IJ308" s="68"/>
      <c r="IK308" s="68"/>
      <c r="IL308" s="68"/>
      <c r="IM308" s="68"/>
      <c r="IN308" s="68"/>
      <c r="IO308" s="68"/>
      <c r="IP308" s="68"/>
    </row>
    <row r="309" spans="1:250" s="76" customFormat="1" ht="94.5">
      <c r="A309" s="11"/>
      <c r="B309" s="95" t="s">
        <v>780</v>
      </c>
      <c r="C309" s="47" t="s">
        <v>9</v>
      </c>
      <c r="D309" s="47">
        <v>6</v>
      </c>
      <c r="E309" s="122">
        <v>3.78</v>
      </c>
      <c r="F309" s="10"/>
      <c r="G309" s="52"/>
      <c r="H309" s="68"/>
      <c r="I309" s="123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  <c r="IE309" s="68"/>
      <c r="IF309" s="68"/>
      <c r="IG309" s="68"/>
      <c r="IH309" s="68"/>
      <c r="II309" s="68"/>
      <c r="IJ309" s="68"/>
      <c r="IK309" s="68"/>
      <c r="IL309" s="68"/>
      <c r="IM309" s="68"/>
      <c r="IN309" s="68"/>
      <c r="IO309" s="68"/>
      <c r="IP309" s="68"/>
    </row>
    <row r="310" spans="1:250" s="76" customFormat="1" ht="31.5">
      <c r="A310" s="11"/>
      <c r="B310" s="95" t="s">
        <v>783</v>
      </c>
      <c r="C310" s="47" t="s">
        <v>784</v>
      </c>
      <c r="D310" s="122">
        <v>520</v>
      </c>
      <c r="E310" s="122">
        <v>668.2</v>
      </c>
      <c r="F310" s="10"/>
      <c r="G310" s="52"/>
      <c r="H310" s="68"/>
      <c r="I310" s="123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  <c r="IE310" s="68"/>
      <c r="IF310" s="68"/>
      <c r="IG310" s="68"/>
      <c r="IH310" s="68"/>
      <c r="II310" s="68"/>
      <c r="IJ310" s="68"/>
      <c r="IK310" s="68"/>
      <c r="IL310" s="68"/>
      <c r="IM310" s="68"/>
      <c r="IN310" s="68"/>
      <c r="IO310" s="68"/>
      <c r="IP310" s="68"/>
    </row>
    <row r="311" spans="1:250" s="76" customFormat="1">
      <c r="A311" s="11"/>
      <c r="B311" s="95" t="s">
        <v>781</v>
      </c>
      <c r="C311" s="47" t="s">
        <v>16</v>
      </c>
      <c r="D311" s="122">
        <v>536.20000000000005</v>
      </c>
      <c r="E311" s="122">
        <v>549.29999999999995</v>
      </c>
      <c r="F311" s="10"/>
      <c r="G311" s="52"/>
      <c r="H311" s="68"/>
      <c r="I311" s="123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  <c r="IE311" s="68"/>
      <c r="IF311" s="68"/>
      <c r="IG311" s="68"/>
      <c r="IH311" s="68"/>
      <c r="II311" s="68"/>
      <c r="IJ311" s="68"/>
      <c r="IK311" s="68"/>
      <c r="IL311" s="68"/>
      <c r="IM311" s="68"/>
      <c r="IN311" s="68"/>
      <c r="IO311" s="68"/>
      <c r="IP311" s="68"/>
    </row>
    <row r="312" spans="1:250" s="76" customFormat="1" ht="31.5">
      <c r="A312" s="11"/>
      <c r="B312" s="95" t="s">
        <v>782</v>
      </c>
      <c r="C312" s="47" t="s">
        <v>16</v>
      </c>
      <c r="D312" s="122">
        <v>575</v>
      </c>
      <c r="E312" s="122">
        <v>640.29999999999995</v>
      </c>
      <c r="F312" s="10"/>
      <c r="G312" s="14"/>
      <c r="H312" s="68"/>
      <c r="I312" s="123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  <c r="IE312" s="68"/>
      <c r="IF312" s="68"/>
      <c r="IG312" s="68"/>
      <c r="IH312" s="68"/>
      <c r="II312" s="68"/>
      <c r="IJ312" s="68"/>
      <c r="IK312" s="68"/>
      <c r="IL312" s="68"/>
      <c r="IM312" s="68"/>
      <c r="IN312" s="68"/>
      <c r="IO312" s="68"/>
      <c r="IP312" s="68"/>
    </row>
    <row r="313" spans="1:250" s="76" customFormat="1" ht="31.5">
      <c r="A313" s="11"/>
      <c r="B313" s="95" t="s">
        <v>912</v>
      </c>
      <c r="C313" s="47" t="s">
        <v>784</v>
      </c>
      <c r="D313" s="122">
        <v>220.1</v>
      </c>
      <c r="E313" s="122" t="s">
        <v>276</v>
      </c>
      <c r="F313" s="10"/>
      <c r="G313" s="52"/>
      <c r="H313" s="68"/>
      <c r="I313" s="123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  <c r="IE313" s="68"/>
      <c r="IF313" s="68"/>
      <c r="IG313" s="68"/>
      <c r="IH313" s="68"/>
      <c r="II313" s="68"/>
      <c r="IJ313" s="68"/>
      <c r="IK313" s="68"/>
      <c r="IL313" s="68"/>
      <c r="IM313" s="68"/>
      <c r="IN313" s="68"/>
      <c r="IO313" s="68"/>
      <c r="IP313" s="68"/>
    </row>
    <row r="314" spans="1:250" s="76" customFormat="1" ht="31.5">
      <c r="A314" s="11"/>
      <c r="B314" s="95" t="s">
        <v>913</v>
      </c>
      <c r="C314" s="47" t="s">
        <v>784</v>
      </c>
      <c r="D314" s="122">
        <v>5.5</v>
      </c>
      <c r="E314" s="130" t="s">
        <v>276</v>
      </c>
      <c r="F314" s="10"/>
      <c r="G314" s="52"/>
      <c r="H314" s="68"/>
      <c r="I314" s="123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  <c r="IE314" s="68"/>
      <c r="IF314" s="68"/>
      <c r="IG314" s="68"/>
      <c r="IH314" s="68"/>
      <c r="II314" s="68"/>
      <c r="IJ314" s="68"/>
      <c r="IK314" s="68"/>
      <c r="IL314" s="68"/>
      <c r="IM314" s="68"/>
      <c r="IN314" s="68"/>
      <c r="IO314" s="68"/>
      <c r="IP314" s="68"/>
    </row>
    <row r="315" spans="1:250" s="76" customFormat="1" ht="47.25">
      <c r="A315" s="11"/>
      <c r="B315" s="95" t="s">
        <v>914</v>
      </c>
      <c r="C315" s="47" t="s">
        <v>11</v>
      </c>
      <c r="D315" s="122" t="s">
        <v>915</v>
      </c>
      <c r="E315" s="131">
        <v>5993</v>
      </c>
      <c r="F315" s="10"/>
      <c r="G315" s="52"/>
      <c r="H315" s="68"/>
      <c r="I315" s="123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  <c r="IE315" s="68"/>
      <c r="IF315" s="68"/>
      <c r="IG315" s="68"/>
      <c r="IH315" s="68"/>
      <c r="II315" s="68"/>
      <c r="IJ315" s="68"/>
      <c r="IK315" s="68"/>
      <c r="IL315" s="68"/>
      <c r="IM315" s="68"/>
      <c r="IN315" s="68"/>
      <c r="IO315" s="68"/>
      <c r="IP315" s="68"/>
    </row>
    <row r="316" spans="1:250">
      <c r="A316" s="31">
        <v>7</v>
      </c>
      <c r="B316" s="234" t="s">
        <v>865</v>
      </c>
      <c r="C316" s="234"/>
      <c r="D316" s="234"/>
      <c r="E316" s="234"/>
      <c r="F316" s="234"/>
      <c r="G316" s="234"/>
      <c r="I316" s="123"/>
    </row>
    <row r="317" spans="1:250" ht="31.5">
      <c r="A317" s="11"/>
      <c r="B317" s="95" t="s">
        <v>866</v>
      </c>
      <c r="C317" s="47" t="s">
        <v>9</v>
      </c>
      <c r="D317" s="122">
        <v>67.5</v>
      </c>
      <c r="E317" s="122">
        <v>88.2</v>
      </c>
      <c r="F317" s="43">
        <v>66</v>
      </c>
      <c r="G317" s="43">
        <v>67.3</v>
      </c>
      <c r="I317" s="123"/>
    </row>
    <row r="318" spans="1:250" ht="31.5">
      <c r="A318" s="11"/>
      <c r="B318" s="95" t="s">
        <v>867</v>
      </c>
      <c r="C318" s="47" t="s">
        <v>868</v>
      </c>
      <c r="D318" s="122">
        <v>650</v>
      </c>
      <c r="E318" s="122">
        <v>780.5</v>
      </c>
      <c r="F318" s="43">
        <v>94.5</v>
      </c>
      <c r="G318" s="43">
        <v>645</v>
      </c>
      <c r="I318" s="123"/>
    </row>
    <row r="319" spans="1:250">
      <c r="A319" s="11"/>
      <c r="B319" s="95" t="s">
        <v>869</v>
      </c>
      <c r="C319" s="47" t="s">
        <v>9</v>
      </c>
      <c r="D319" s="122">
        <v>90.5</v>
      </c>
      <c r="E319" s="122">
        <v>90.9</v>
      </c>
      <c r="F319" s="56"/>
      <c r="G319" s="32">
        <v>89.3</v>
      </c>
      <c r="I319" s="123"/>
    </row>
    <row r="320" spans="1:250" ht="31.5">
      <c r="A320" s="11"/>
      <c r="B320" s="95" t="s">
        <v>874</v>
      </c>
      <c r="C320" s="47" t="s">
        <v>9</v>
      </c>
      <c r="D320" s="130">
        <v>85</v>
      </c>
      <c r="E320" s="130">
        <v>91.8</v>
      </c>
      <c r="F320" s="56"/>
      <c r="G320" s="32">
        <v>86</v>
      </c>
      <c r="I320" s="123"/>
    </row>
    <row r="321" spans="1:9" ht="63">
      <c r="A321" s="11"/>
      <c r="B321" s="95" t="s">
        <v>870</v>
      </c>
      <c r="C321" s="47" t="s">
        <v>9</v>
      </c>
      <c r="D321" s="122">
        <v>29.8</v>
      </c>
      <c r="E321" s="122">
        <v>33.83</v>
      </c>
      <c r="F321" s="30">
        <v>15.8</v>
      </c>
      <c r="G321" s="30">
        <v>26.8</v>
      </c>
      <c r="I321" s="123"/>
    </row>
    <row r="322" spans="1:9" ht="47.25">
      <c r="A322" s="11"/>
      <c r="B322" s="95" t="s">
        <v>871</v>
      </c>
      <c r="C322" s="47" t="s">
        <v>872</v>
      </c>
      <c r="D322" s="130">
        <v>10</v>
      </c>
      <c r="E322" s="130">
        <v>10</v>
      </c>
      <c r="F322" s="30">
        <v>10</v>
      </c>
      <c r="G322" s="30">
        <v>10.018000000000001</v>
      </c>
      <c r="I322" s="123"/>
    </row>
    <row r="323" spans="1:9" ht="31.5">
      <c r="A323" s="11"/>
      <c r="B323" s="95" t="s">
        <v>873</v>
      </c>
      <c r="C323" s="47" t="s">
        <v>14</v>
      </c>
      <c r="D323" s="122">
        <v>39</v>
      </c>
      <c r="E323" s="122">
        <v>39</v>
      </c>
      <c r="F323" s="32">
        <v>11</v>
      </c>
      <c r="G323" s="32">
        <v>43</v>
      </c>
      <c r="I323" s="123"/>
    </row>
    <row r="324" spans="1:9" ht="31.5">
      <c r="A324" s="11"/>
      <c r="B324" s="95" t="s">
        <v>17</v>
      </c>
      <c r="C324" s="47" t="s">
        <v>9</v>
      </c>
      <c r="D324" s="122">
        <v>0.5</v>
      </c>
      <c r="E324" s="122">
        <v>0.5</v>
      </c>
      <c r="F324" s="236"/>
      <c r="G324" s="237"/>
      <c r="I324" s="123"/>
    </row>
    <row r="325" spans="1:9" ht="31.5">
      <c r="A325" s="11"/>
      <c r="B325" s="95" t="s">
        <v>13</v>
      </c>
      <c r="C325" s="47" t="s">
        <v>9</v>
      </c>
      <c r="D325" s="122">
        <v>95</v>
      </c>
      <c r="E325" s="122">
        <v>100</v>
      </c>
      <c r="F325" s="236"/>
      <c r="G325" s="237"/>
      <c r="I325" s="123"/>
    </row>
    <row r="326" spans="1:9">
      <c r="A326" s="31">
        <v>8</v>
      </c>
      <c r="B326" s="232" t="s">
        <v>60</v>
      </c>
      <c r="C326" s="232"/>
      <c r="D326" s="232"/>
      <c r="E326" s="232"/>
      <c r="F326" s="232"/>
      <c r="G326" s="232"/>
      <c r="I326" s="123"/>
    </row>
    <row r="327" spans="1:9" ht="31.5">
      <c r="A327" s="20"/>
      <c r="B327" s="132" t="s">
        <v>395</v>
      </c>
      <c r="C327" s="19" t="s">
        <v>396</v>
      </c>
      <c r="D327" s="75">
        <v>3340</v>
      </c>
      <c r="E327" s="19">
        <v>4668</v>
      </c>
      <c r="F327" s="10">
        <f>E327/D327*100</f>
        <v>139.76047904191617</v>
      </c>
      <c r="G327" s="14"/>
      <c r="I327" s="123"/>
    </row>
    <row r="328" spans="1:9" ht="47.25">
      <c r="A328" s="20"/>
      <c r="B328" s="132" t="s">
        <v>916</v>
      </c>
      <c r="C328" s="19" t="s">
        <v>9</v>
      </c>
      <c r="D328" s="133">
        <v>19</v>
      </c>
      <c r="E328" s="30">
        <v>19</v>
      </c>
      <c r="F328" s="10">
        <f t="shared" ref="F328:F345" si="6">E328/D328*100</f>
        <v>100</v>
      </c>
      <c r="G328" s="14"/>
      <c r="I328" s="123"/>
    </row>
    <row r="329" spans="1:9" ht="94.5">
      <c r="A329" s="20"/>
      <c r="B329" s="132" t="s">
        <v>397</v>
      </c>
      <c r="C329" s="19" t="s">
        <v>9</v>
      </c>
      <c r="D329" s="133">
        <v>20</v>
      </c>
      <c r="E329" s="30">
        <v>20</v>
      </c>
      <c r="F329" s="10">
        <f t="shared" si="6"/>
        <v>100</v>
      </c>
      <c r="G329" s="14"/>
      <c r="I329" s="123"/>
    </row>
    <row r="330" spans="1:9" ht="63">
      <c r="A330" s="20"/>
      <c r="B330" s="132" t="s">
        <v>398</v>
      </c>
      <c r="C330" s="19" t="s">
        <v>9</v>
      </c>
      <c r="D330" s="58">
        <v>7.3643000000000001</v>
      </c>
      <c r="E330" s="19">
        <v>8.9170999999999996</v>
      </c>
      <c r="F330" s="10">
        <f t="shared" si="6"/>
        <v>121.0855071086186</v>
      </c>
      <c r="G330" s="14"/>
      <c r="I330" s="123"/>
    </row>
    <row r="331" spans="1:9" ht="31.5">
      <c r="A331" s="20"/>
      <c r="B331" s="132" t="s">
        <v>399</v>
      </c>
      <c r="C331" s="19" t="s">
        <v>400</v>
      </c>
      <c r="D331" s="133">
        <v>25</v>
      </c>
      <c r="E331" s="30">
        <v>25</v>
      </c>
      <c r="F331" s="10">
        <f t="shared" si="6"/>
        <v>100</v>
      </c>
      <c r="G331" s="14"/>
      <c r="I331" s="123"/>
    </row>
    <row r="332" spans="1:9" ht="204.75">
      <c r="A332" s="20"/>
      <c r="B332" s="134" t="s">
        <v>401</v>
      </c>
      <c r="C332" s="19" t="s">
        <v>9</v>
      </c>
      <c r="D332" s="58">
        <v>70</v>
      </c>
      <c r="E332" s="19">
        <v>70</v>
      </c>
      <c r="F332" s="10">
        <v>100</v>
      </c>
      <c r="G332" s="14"/>
      <c r="I332" s="123"/>
    </row>
    <row r="333" spans="1:9" ht="63">
      <c r="A333" s="20"/>
      <c r="B333" s="132" t="s">
        <v>402</v>
      </c>
      <c r="C333" s="19" t="s">
        <v>9</v>
      </c>
      <c r="D333" s="58">
        <v>88</v>
      </c>
      <c r="E333" s="19">
        <v>88</v>
      </c>
      <c r="F333" s="10">
        <f t="shared" si="6"/>
        <v>100</v>
      </c>
      <c r="G333" s="14"/>
      <c r="I333" s="123"/>
    </row>
    <row r="334" spans="1:9" ht="63">
      <c r="A334" s="20"/>
      <c r="B334" s="132" t="s">
        <v>403</v>
      </c>
      <c r="C334" s="19" t="s">
        <v>404</v>
      </c>
      <c r="D334" s="133" t="s">
        <v>58</v>
      </c>
      <c r="E334" s="30">
        <v>2</v>
      </c>
      <c r="F334" s="10" t="e">
        <f t="shared" si="6"/>
        <v>#VALUE!</v>
      </c>
      <c r="G334" s="14"/>
      <c r="I334" s="123"/>
    </row>
    <row r="335" spans="1:9" ht="31.5">
      <c r="A335" s="20"/>
      <c r="B335" s="135" t="s">
        <v>405</v>
      </c>
      <c r="C335" s="40" t="s">
        <v>53</v>
      </c>
      <c r="D335" s="133" t="s">
        <v>22</v>
      </c>
      <c r="E335" s="30">
        <v>15</v>
      </c>
      <c r="F335" s="10" t="e">
        <f t="shared" si="6"/>
        <v>#VALUE!</v>
      </c>
      <c r="G335" s="14"/>
      <c r="I335" s="123"/>
    </row>
    <row r="336" spans="1:9" ht="94.5">
      <c r="A336" s="20"/>
      <c r="B336" s="132" t="s">
        <v>917</v>
      </c>
      <c r="C336" s="19" t="s">
        <v>9</v>
      </c>
      <c r="D336" s="58">
        <v>100</v>
      </c>
      <c r="E336" s="19">
        <v>100</v>
      </c>
      <c r="F336" s="10">
        <f t="shared" si="6"/>
        <v>100</v>
      </c>
      <c r="G336" s="14"/>
      <c r="I336" s="123"/>
    </row>
    <row r="337" spans="1:9" ht="47.25">
      <c r="A337" s="20"/>
      <c r="B337" s="132" t="s">
        <v>406</v>
      </c>
      <c r="C337" s="19" t="s">
        <v>11</v>
      </c>
      <c r="D337" s="58">
        <v>0</v>
      </c>
      <c r="E337" s="19">
        <v>0</v>
      </c>
      <c r="F337" s="10" t="e">
        <f t="shared" si="6"/>
        <v>#DIV/0!</v>
      </c>
      <c r="G337" s="14"/>
      <c r="I337" s="123"/>
    </row>
    <row r="338" spans="1:9" ht="47.25">
      <c r="A338" s="20"/>
      <c r="B338" s="132" t="s">
        <v>407</v>
      </c>
      <c r="C338" s="19" t="s">
        <v>9</v>
      </c>
      <c r="D338" s="58">
        <v>82</v>
      </c>
      <c r="E338" s="19">
        <v>82</v>
      </c>
      <c r="F338" s="10">
        <f t="shared" si="6"/>
        <v>100</v>
      </c>
      <c r="G338" s="14"/>
      <c r="I338" s="123"/>
    </row>
    <row r="339" spans="1:9" ht="78.75">
      <c r="A339" s="20"/>
      <c r="B339" s="132" t="s">
        <v>408</v>
      </c>
      <c r="C339" s="19" t="s">
        <v>9</v>
      </c>
      <c r="D339" s="58">
        <v>84</v>
      </c>
      <c r="E339" s="19">
        <v>84</v>
      </c>
      <c r="F339" s="10">
        <f t="shared" si="6"/>
        <v>100</v>
      </c>
      <c r="G339" s="14"/>
      <c r="I339" s="123"/>
    </row>
    <row r="340" spans="1:9" ht="31.5">
      <c r="A340" s="20"/>
      <c r="B340" s="132" t="s">
        <v>409</v>
      </c>
      <c r="C340" s="19" t="s">
        <v>11</v>
      </c>
      <c r="D340" s="133">
        <v>80</v>
      </c>
      <c r="E340" s="30">
        <v>140</v>
      </c>
      <c r="F340" s="10">
        <f t="shared" si="6"/>
        <v>175</v>
      </c>
      <c r="G340" s="14"/>
      <c r="I340" s="123"/>
    </row>
    <row r="341" spans="1:9" ht="47.25">
      <c r="A341" s="20"/>
      <c r="B341" s="132" t="s">
        <v>410</v>
      </c>
      <c r="C341" s="19" t="s">
        <v>11</v>
      </c>
      <c r="D341" s="133">
        <v>25</v>
      </c>
      <c r="E341" s="30">
        <v>17</v>
      </c>
      <c r="F341" s="10">
        <f t="shared" si="6"/>
        <v>68</v>
      </c>
      <c r="G341" s="14"/>
      <c r="I341" s="123"/>
    </row>
    <row r="342" spans="1:9" ht="63">
      <c r="A342" s="20"/>
      <c r="B342" s="132" t="s">
        <v>918</v>
      </c>
      <c r="C342" s="19" t="s">
        <v>919</v>
      </c>
      <c r="D342" s="58">
        <v>12</v>
      </c>
      <c r="E342" s="19">
        <v>12</v>
      </c>
      <c r="F342" s="10">
        <f t="shared" si="6"/>
        <v>100</v>
      </c>
      <c r="G342" s="14"/>
      <c r="I342" s="123"/>
    </row>
    <row r="343" spans="1:9" ht="78.75">
      <c r="A343" s="20"/>
      <c r="B343" s="132" t="s">
        <v>920</v>
      </c>
      <c r="C343" s="19" t="s">
        <v>784</v>
      </c>
      <c r="D343" s="58">
        <v>126</v>
      </c>
      <c r="E343" s="19">
        <v>126</v>
      </c>
      <c r="F343" s="10">
        <f t="shared" si="6"/>
        <v>100</v>
      </c>
      <c r="G343" s="14"/>
      <c r="I343" s="123"/>
    </row>
    <row r="344" spans="1:9" ht="63">
      <c r="A344" s="20"/>
      <c r="B344" s="132" t="s">
        <v>411</v>
      </c>
      <c r="C344" s="19" t="s">
        <v>11</v>
      </c>
      <c r="D344" s="58">
        <v>84</v>
      </c>
      <c r="E344" s="19">
        <v>84</v>
      </c>
      <c r="F344" s="10">
        <f t="shared" si="6"/>
        <v>100</v>
      </c>
      <c r="G344" s="14"/>
      <c r="I344" s="123"/>
    </row>
    <row r="345" spans="1:9" ht="78.75">
      <c r="A345" s="20"/>
      <c r="B345" s="132" t="s">
        <v>412</v>
      </c>
      <c r="C345" s="19" t="s">
        <v>9</v>
      </c>
      <c r="D345" s="58">
        <v>16.28</v>
      </c>
      <c r="E345" s="19">
        <v>16.28</v>
      </c>
      <c r="F345" s="10">
        <f t="shared" si="6"/>
        <v>100</v>
      </c>
      <c r="G345" s="14"/>
      <c r="I345" s="123"/>
    </row>
    <row r="346" spans="1:9" ht="63">
      <c r="A346" s="20"/>
      <c r="B346" s="13" t="s">
        <v>1111</v>
      </c>
      <c r="C346" s="30" t="s">
        <v>129</v>
      </c>
      <c r="D346" s="136" t="s">
        <v>1112</v>
      </c>
      <c r="E346" s="66">
        <v>2</v>
      </c>
      <c r="F346" s="28"/>
      <c r="G346" s="14"/>
      <c r="I346" s="123"/>
    </row>
    <row r="347" spans="1:9" ht="141.75">
      <c r="A347" s="20"/>
      <c r="B347" s="132" t="s">
        <v>413</v>
      </c>
      <c r="C347" s="19" t="s">
        <v>9</v>
      </c>
      <c r="D347" s="59">
        <v>90</v>
      </c>
      <c r="E347" s="40">
        <v>98</v>
      </c>
      <c r="F347" s="28"/>
      <c r="G347" s="14"/>
      <c r="I347" s="123"/>
    </row>
    <row r="348" spans="1:9" ht="63">
      <c r="A348" s="20"/>
      <c r="B348" s="132" t="s">
        <v>414</v>
      </c>
      <c r="C348" s="19" t="s">
        <v>9</v>
      </c>
      <c r="D348" s="58">
        <v>84.8</v>
      </c>
      <c r="E348" s="19">
        <v>84.8</v>
      </c>
      <c r="F348" s="28"/>
      <c r="G348" s="14"/>
      <c r="I348" s="123"/>
    </row>
    <row r="349" spans="1:9" ht="63">
      <c r="A349" s="20"/>
      <c r="B349" s="132" t="s">
        <v>415</v>
      </c>
      <c r="C349" s="19" t="s">
        <v>9</v>
      </c>
      <c r="D349" s="58">
        <v>2.2200000000000002</v>
      </c>
      <c r="E349" s="19">
        <v>2.2200000000000002</v>
      </c>
      <c r="F349" s="28"/>
      <c r="G349" s="14"/>
      <c r="I349" s="123"/>
    </row>
    <row r="350" spans="1:9" ht="110.25">
      <c r="A350" s="20"/>
      <c r="B350" s="132" t="s">
        <v>416</v>
      </c>
      <c r="C350" s="19" t="s">
        <v>9</v>
      </c>
      <c r="D350" s="58">
        <v>7.5</v>
      </c>
      <c r="E350" s="19">
        <v>7.5</v>
      </c>
      <c r="F350" s="28"/>
      <c r="G350" s="14"/>
      <c r="I350" s="123"/>
    </row>
    <row r="351" spans="1:9" ht="94.5">
      <c r="A351" s="20"/>
      <c r="B351" s="132" t="s">
        <v>417</v>
      </c>
      <c r="C351" s="19" t="s">
        <v>9</v>
      </c>
      <c r="D351" s="137">
        <v>25.3</v>
      </c>
      <c r="E351" s="138">
        <v>25.3</v>
      </c>
      <c r="F351" s="10"/>
      <c r="G351" s="14"/>
      <c r="I351" s="123"/>
    </row>
    <row r="352" spans="1:9" ht="78.75">
      <c r="A352" s="20"/>
      <c r="B352" s="132" t="s">
        <v>418</v>
      </c>
      <c r="C352" s="19" t="s">
        <v>9</v>
      </c>
      <c r="D352" s="58">
        <v>56.6</v>
      </c>
      <c r="E352" s="19">
        <v>53.3</v>
      </c>
      <c r="F352" s="28"/>
      <c r="G352" s="14"/>
      <c r="I352" s="123"/>
    </row>
    <row r="353" spans="1:9" ht="63">
      <c r="A353" s="20"/>
      <c r="B353" s="132" t="s">
        <v>921</v>
      </c>
      <c r="C353" s="19" t="s">
        <v>9</v>
      </c>
      <c r="D353" s="58">
        <v>100.7</v>
      </c>
      <c r="E353" s="19">
        <v>100.7</v>
      </c>
      <c r="F353" s="28"/>
      <c r="G353" s="14"/>
      <c r="I353" s="123"/>
    </row>
    <row r="354" spans="1:9" ht="63">
      <c r="A354" s="20"/>
      <c r="B354" s="132" t="s">
        <v>419</v>
      </c>
      <c r="C354" s="19" t="s">
        <v>11</v>
      </c>
      <c r="D354" s="58">
        <v>3</v>
      </c>
      <c r="E354" s="19">
        <v>3</v>
      </c>
      <c r="F354" s="28"/>
      <c r="G354" s="14"/>
      <c r="I354" s="123"/>
    </row>
    <row r="355" spans="1:9" ht="63">
      <c r="A355" s="20"/>
      <c r="B355" s="132" t="s">
        <v>420</v>
      </c>
      <c r="C355" s="19" t="s">
        <v>11</v>
      </c>
      <c r="D355" s="58">
        <v>4</v>
      </c>
      <c r="E355" s="19">
        <v>4</v>
      </c>
      <c r="F355" s="28"/>
      <c r="G355" s="14"/>
      <c r="I355" s="123"/>
    </row>
    <row r="356" spans="1:9" ht="47.25">
      <c r="A356" s="20"/>
      <c r="B356" s="132" t="s">
        <v>421</v>
      </c>
      <c r="C356" s="19" t="s">
        <v>9</v>
      </c>
      <c r="D356" s="137">
        <v>3</v>
      </c>
      <c r="E356" s="138">
        <v>1.7</v>
      </c>
      <c r="F356" s="10"/>
      <c r="G356" s="14"/>
      <c r="I356" s="123"/>
    </row>
    <row r="357" spans="1:9" ht="31.5">
      <c r="A357" s="20"/>
      <c r="B357" s="132" t="s">
        <v>13</v>
      </c>
      <c r="C357" s="19" t="s">
        <v>9</v>
      </c>
      <c r="D357" s="139" t="s">
        <v>18</v>
      </c>
      <c r="E357" s="19">
        <v>98</v>
      </c>
      <c r="F357" s="28"/>
      <c r="G357" s="14"/>
      <c r="I357" s="123"/>
    </row>
    <row r="358" spans="1:9" ht="31.5">
      <c r="A358" s="20"/>
      <c r="B358" s="132" t="s">
        <v>422</v>
      </c>
      <c r="C358" s="57" t="s">
        <v>423</v>
      </c>
      <c r="D358" s="60"/>
      <c r="E358" s="40"/>
      <c r="F358" s="28"/>
      <c r="G358" s="14"/>
      <c r="I358" s="123"/>
    </row>
    <row r="359" spans="1:9">
      <c r="A359" s="20"/>
      <c r="B359" s="132" t="s">
        <v>424</v>
      </c>
      <c r="C359" s="19"/>
      <c r="D359" s="58">
        <v>16891</v>
      </c>
      <c r="E359" s="19">
        <v>18567</v>
      </c>
      <c r="F359" s="28"/>
      <c r="G359" s="14"/>
      <c r="I359" s="123"/>
    </row>
    <row r="360" spans="1:9">
      <c r="A360" s="20"/>
      <c r="B360" s="132" t="s">
        <v>425</v>
      </c>
      <c r="C360" s="19"/>
      <c r="D360" s="58">
        <v>1142</v>
      </c>
      <c r="E360" s="19">
        <v>1180</v>
      </c>
      <c r="F360" s="28"/>
      <c r="G360" s="14"/>
      <c r="I360" s="123"/>
    </row>
    <row r="361" spans="1:9" ht="94.5">
      <c r="A361" s="20"/>
      <c r="B361" s="95" t="s">
        <v>426</v>
      </c>
      <c r="C361" s="19" t="s">
        <v>427</v>
      </c>
      <c r="D361" s="140">
        <v>32</v>
      </c>
      <c r="E361" s="141">
        <v>32</v>
      </c>
      <c r="F361" s="28"/>
      <c r="G361" s="14"/>
      <c r="I361" s="123"/>
    </row>
    <row r="362" spans="1:9" ht="78.75">
      <c r="A362" s="20"/>
      <c r="B362" s="95" t="s">
        <v>428</v>
      </c>
      <c r="C362" s="19" t="s">
        <v>9</v>
      </c>
      <c r="D362" s="58">
        <v>74</v>
      </c>
      <c r="E362" s="19">
        <v>89</v>
      </c>
      <c r="F362" s="28"/>
      <c r="G362" s="14"/>
      <c r="I362" s="123"/>
    </row>
    <row r="363" spans="1:9" ht="47.25">
      <c r="A363" s="20"/>
      <c r="B363" s="95" t="s">
        <v>429</v>
      </c>
      <c r="C363" s="19" t="s">
        <v>9</v>
      </c>
      <c r="D363" s="58"/>
      <c r="E363" s="19"/>
      <c r="F363" s="28"/>
      <c r="G363" s="14"/>
      <c r="I363" s="123"/>
    </row>
    <row r="364" spans="1:9">
      <c r="A364" s="20"/>
      <c r="B364" s="95" t="s">
        <v>430</v>
      </c>
      <c r="C364" s="19"/>
      <c r="D364" s="59">
        <v>93.4</v>
      </c>
      <c r="E364" s="40">
        <v>96.7</v>
      </c>
      <c r="F364" s="28"/>
      <c r="G364" s="14"/>
      <c r="I364" s="123"/>
    </row>
    <row r="365" spans="1:9">
      <c r="A365" s="20"/>
      <c r="B365" s="95" t="s">
        <v>425</v>
      </c>
      <c r="C365" s="19"/>
      <c r="D365" s="58">
        <v>53.4</v>
      </c>
      <c r="E365" s="19">
        <v>56.4</v>
      </c>
      <c r="F365" s="28"/>
      <c r="G365" s="14"/>
      <c r="I365" s="123"/>
    </row>
    <row r="366" spans="1:9" ht="47.25">
      <c r="A366" s="20"/>
      <c r="B366" s="95" t="s">
        <v>431</v>
      </c>
      <c r="C366" s="19" t="s">
        <v>9</v>
      </c>
      <c r="D366" s="58">
        <v>61</v>
      </c>
      <c r="E366" s="19">
        <v>29</v>
      </c>
      <c r="F366" s="28"/>
      <c r="G366" s="14"/>
      <c r="I366" s="123"/>
    </row>
    <row r="367" spans="1:9" ht="47.25">
      <c r="A367" s="20"/>
      <c r="B367" s="95" t="s">
        <v>432</v>
      </c>
      <c r="C367" s="19" t="s">
        <v>9</v>
      </c>
      <c r="D367" s="58">
        <v>100</v>
      </c>
      <c r="E367" s="19">
        <v>85</v>
      </c>
      <c r="F367" s="28"/>
      <c r="G367" s="14"/>
      <c r="I367" s="123"/>
    </row>
    <row r="368" spans="1:9" ht="63">
      <c r="A368" s="20"/>
      <c r="B368" s="95" t="s">
        <v>433</v>
      </c>
      <c r="C368" s="19" t="s">
        <v>9</v>
      </c>
      <c r="D368" s="59"/>
      <c r="E368" s="40"/>
      <c r="F368" s="28"/>
      <c r="G368" s="14"/>
      <c r="I368" s="123"/>
    </row>
    <row r="369" spans="1:9">
      <c r="A369" s="20"/>
      <c r="B369" s="95" t="s">
        <v>430</v>
      </c>
      <c r="C369" s="57"/>
      <c r="D369" s="58">
        <v>106</v>
      </c>
      <c r="E369" s="19">
        <v>116</v>
      </c>
      <c r="F369" s="28"/>
      <c r="G369" s="14"/>
      <c r="I369" s="123"/>
    </row>
    <row r="370" spans="1:9">
      <c r="A370" s="20"/>
      <c r="B370" s="95" t="s">
        <v>425</v>
      </c>
      <c r="C370" s="57"/>
      <c r="D370" s="58">
        <v>107</v>
      </c>
      <c r="E370" s="19">
        <v>111.4</v>
      </c>
      <c r="F370" s="28"/>
      <c r="G370" s="14"/>
      <c r="I370" s="123"/>
    </row>
    <row r="371" spans="1:9" ht="47.25">
      <c r="A371" s="20"/>
      <c r="B371" s="95" t="s">
        <v>434</v>
      </c>
      <c r="C371" s="19" t="s">
        <v>9</v>
      </c>
      <c r="D371" s="58">
        <v>79</v>
      </c>
      <c r="E371" s="19">
        <v>79</v>
      </c>
      <c r="F371" s="28"/>
      <c r="G371" s="14"/>
      <c r="I371" s="123"/>
    </row>
    <row r="372" spans="1:9" ht="63">
      <c r="A372" s="20"/>
      <c r="B372" s="95" t="s">
        <v>435</v>
      </c>
      <c r="C372" s="19" t="s">
        <v>9</v>
      </c>
      <c r="D372" s="58">
        <v>37</v>
      </c>
      <c r="E372" s="19">
        <v>39.4</v>
      </c>
      <c r="F372" s="28"/>
      <c r="G372" s="14"/>
      <c r="I372" s="123"/>
    </row>
    <row r="373" spans="1:9">
      <c r="A373" s="24">
        <v>9</v>
      </c>
      <c r="B373" s="233" t="s">
        <v>61</v>
      </c>
      <c r="C373" s="233"/>
      <c r="D373" s="233"/>
      <c r="E373" s="233"/>
      <c r="F373" s="234"/>
      <c r="G373" s="234"/>
      <c r="I373" s="123"/>
    </row>
    <row r="374" spans="1:9" ht="78.75">
      <c r="A374" s="142"/>
      <c r="B374" s="143" t="s">
        <v>283</v>
      </c>
      <c r="C374" s="30" t="s">
        <v>9</v>
      </c>
      <c r="D374" s="43">
        <v>100</v>
      </c>
      <c r="E374" s="43">
        <v>100</v>
      </c>
      <c r="F374" s="10">
        <f>E374/D374*100</f>
        <v>100</v>
      </c>
      <c r="G374" s="14"/>
      <c r="I374" s="123"/>
    </row>
    <row r="375" spans="1:9" ht="94.5">
      <c r="A375" s="142"/>
      <c r="B375" s="143" t="s">
        <v>277</v>
      </c>
      <c r="C375" s="30" t="s">
        <v>9</v>
      </c>
      <c r="D375" s="43">
        <v>93.7</v>
      </c>
      <c r="E375" s="43">
        <v>95.7</v>
      </c>
      <c r="F375" s="10">
        <f t="shared" ref="F375:F386" si="7">E375/D375*100</f>
        <v>102.13447171824974</v>
      </c>
      <c r="G375" s="14"/>
      <c r="I375" s="123"/>
    </row>
    <row r="376" spans="1:9" ht="94.5">
      <c r="A376" s="142"/>
      <c r="B376" s="144" t="s">
        <v>284</v>
      </c>
      <c r="C376" s="30" t="s">
        <v>9</v>
      </c>
      <c r="D376" s="43">
        <v>7.4</v>
      </c>
      <c r="E376" s="43">
        <v>6.9</v>
      </c>
      <c r="F376" s="10">
        <f>D376/E376*100</f>
        <v>107.24637681159422</v>
      </c>
      <c r="G376" s="14"/>
      <c r="I376" s="123"/>
    </row>
    <row r="377" spans="1:9" ht="47.25">
      <c r="A377" s="142"/>
      <c r="B377" s="143" t="s">
        <v>278</v>
      </c>
      <c r="C377" s="30" t="s">
        <v>12</v>
      </c>
      <c r="D377" s="87">
        <v>55000</v>
      </c>
      <c r="E377" s="87">
        <v>65691</v>
      </c>
      <c r="F377" s="10">
        <f t="shared" si="7"/>
        <v>119.43818181818182</v>
      </c>
      <c r="G377" s="14"/>
      <c r="I377" s="123"/>
    </row>
    <row r="378" spans="1:9" ht="78.75">
      <c r="A378" s="142"/>
      <c r="B378" s="143" t="s">
        <v>285</v>
      </c>
      <c r="C378" s="30" t="s">
        <v>9</v>
      </c>
      <c r="D378" s="43">
        <v>5.6</v>
      </c>
      <c r="E378" s="43">
        <v>5.6</v>
      </c>
      <c r="F378" s="10">
        <f t="shared" si="7"/>
        <v>100</v>
      </c>
      <c r="G378" s="14"/>
      <c r="I378" s="123"/>
    </row>
    <row r="379" spans="1:9" ht="78.75">
      <c r="A379" s="145"/>
      <c r="B379" s="146" t="s">
        <v>286</v>
      </c>
      <c r="C379" s="30" t="s">
        <v>9</v>
      </c>
      <c r="D379" s="43">
        <v>97.7</v>
      </c>
      <c r="E379" s="43">
        <v>99.5</v>
      </c>
      <c r="F379" s="10">
        <f t="shared" si="7"/>
        <v>101.84237461617197</v>
      </c>
      <c r="G379" s="14"/>
      <c r="I379" s="123"/>
    </row>
    <row r="380" spans="1:9" ht="47.25">
      <c r="A380" s="147"/>
      <c r="B380" s="148" t="s">
        <v>279</v>
      </c>
      <c r="C380" s="30" t="s">
        <v>9</v>
      </c>
      <c r="D380" s="43">
        <v>44</v>
      </c>
      <c r="E380" s="43">
        <v>56.9</v>
      </c>
      <c r="F380" s="10">
        <f t="shared" si="7"/>
        <v>129.31818181818181</v>
      </c>
      <c r="G380" s="14"/>
      <c r="I380" s="123"/>
    </row>
    <row r="381" spans="1:9" ht="141.75">
      <c r="A381" s="145"/>
      <c r="B381" s="146" t="s">
        <v>280</v>
      </c>
      <c r="C381" s="30" t="s">
        <v>9</v>
      </c>
      <c r="D381" s="43">
        <v>70</v>
      </c>
      <c r="E381" s="43">
        <v>21.7</v>
      </c>
      <c r="F381" s="10">
        <f t="shared" si="7"/>
        <v>31</v>
      </c>
      <c r="G381" s="14"/>
      <c r="I381" s="123"/>
    </row>
    <row r="382" spans="1:9" ht="157.5">
      <c r="A382" s="145"/>
      <c r="B382" s="146" t="s">
        <v>287</v>
      </c>
      <c r="C382" s="30" t="s">
        <v>9</v>
      </c>
      <c r="D382" s="43">
        <v>100</v>
      </c>
      <c r="E382" s="43">
        <v>100</v>
      </c>
      <c r="F382" s="10">
        <f t="shared" si="7"/>
        <v>100</v>
      </c>
      <c r="G382" s="14"/>
      <c r="I382" s="123"/>
    </row>
    <row r="383" spans="1:9" ht="78.75">
      <c r="A383" s="145"/>
      <c r="B383" s="146" t="s">
        <v>281</v>
      </c>
      <c r="C383" s="30" t="s">
        <v>9</v>
      </c>
      <c r="D383" s="43">
        <v>88</v>
      </c>
      <c r="E383" s="43">
        <v>99.9</v>
      </c>
      <c r="F383" s="10">
        <f t="shared" si="7"/>
        <v>113.52272727272728</v>
      </c>
      <c r="G383" s="14"/>
      <c r="I383" s="123"/>
    </row>
    <row r="384" spans="1:9" ht="63">
      <c r="A384" s="147"/>
      <c r="B384" s="148" t="s">
        <v>282</v>
      </c>
      <c r="C384" s="30" t="s">
        <v>53</v>
      </c>
      <c r="D384" s="43" t="s">
        <v>22</v>
      </c>
      <c r="E384" s="87">
        <v>15</v>
      </c>
      <c r="F384" s="10"/>
      <c r="G384" s="14"/>
      <c r="I384" s="123"/>
    </row>
    <row r="385" spans="1:9" ht="94.5">
      <c r="A385" s="145"/>
      <c r="B385" s="146" t="s">
        <v>288</v>
      </c>
      <c r="C385" s="30" t="s">
        <v>9</v>
      </c>
      <c r="D385" s="43">
        <v>100</v>
      </c>
      <c r="E385" s="43">
        <v>100</v>
      </c>
      <c r="F385" s="10">
        <f t="shared" si="7"/>
        <v>100</v>
      </c>
      <c r="G385" s="14"/>
      <c r="I385" s="123"/>
    </row>
    <row r="386" spans="1:9" ht="31.5">
      <c r="A386" s="142"/>
      <c r="B386" s="149" t="s">
        <v>13</v>
      </c>
      <c r="C386" s="30" t="s">
        <v>9</v>
      </c>
      <c r="D386" s="30">
        <v>90</v>
      </c>
      <c r="E386" s="43">
        <v>92.3</v>
      </c>
      <c r="F386" s="10">
        <f t="shared" si="7"/>
        <v>102.55555555555556</v>
      </c>
      <c r="G386" s="14"/>
      <c r="I386" s="123"/>
    </row>
    <row r="387" spans="1:9">
      <c r="A387" s="31">
        <v>10</v>
      </c>
      <c r="B387" s="234" t="s">
        <v>62</v>
      </c>
      <c r="C387" s="234"/>
      <c r="D387" s="234"/>
      <c r="E387" s="234"/>
      <c r="F387" s="234"/>
      <c r="G387" s="234"/>
      <c r="I387" s="123"/>
    </row>
    <row r="388" spans="1:9" ht="47.25">
      <c r="A388" s="11"/>
      <c r="B388" s="44" t="s">
        <v>138</v>
      </c>
      <c r="C388" s="30" t="s">
        <v>139</v>
      </c>
      <c r="D388" s="30">
        <v>85</v>
      </c>
      <c r="E388" s="30">
        <v>99</v>
      </c>
      <c r="F388" s="10">
        <f>E388/D388*100</f>
        <v>116.47058823529413</v>
      </c>
      <c r="G388" s="14"/>
      <c r="I388" s="123"/>
    </row>
    <row r="389" spans="1:9" ht="47.25">
      <c r="A389" s="11"/>
      <c r="B389" s="44" t="s">
        <v>140</v>
      </c>
      <c r="C389" s="30" t="s">
        <v>11</v>
      </c>
      <c r="D389" s="30">
        <v>5</v>
      </c>
      <c r="E389" s="30">
        <v>1</v>
      </c>
      <c r="F389" s="10">
        <f>D389/E389*100</f>
        <v>500</v>
      </c>
      <c r="G389" s="14"/>
      <c r="I389" s="123"/>
    </row>
    <row r="390" spans="1:9" ht="63">
      <c r="A390" s="11"/>
      <c r="B390" s="44" t="s">
        <v>141</v>
      </c>
      <c r="C390" s="30" t="s">
        <v>11</v>
      </c>
      <c r="D390" s="30" t="s">
        <v>146</v>
      </c>
      <c r="E390" s="30">
        <v>0</v>
      </c>
      <c r="F390" s="10">
        <v>100</v>
      </c>
      <c r="G390" s="14"/>
      <c r="I390" s="123"/>
    </row>
    <row r="391" spans="1:9" ht="94.5">
      <c r="A391" s="11"/>
      <c r="B391" s="44" t="s">
        <v>142</v>
      </c>
      <c r="C391" s="30" t="s">
        <v>11</v>
      </c>
      <c r="D391" s="30" t="s">
        <v>146</v>
      </c>
      <c r="E391" s="30">
        <v>0</v>
      </c>
      <c r="F391" s="10">
        <v>100</v>
      </c>
      <c r="G391" s="14"/>
      <c r="I391" s="123"/>
    </row>
    <row r="392" spans="1:9" ht="63">
      <c r="A392" s="11"/>
      <c r="B392" s="44" t="s">
        <v>143</v>
      </c>
      <c r="C392" s="30" t="s">
        <v>144</v>
      </c>
      <c r="D392" s="30" t="s">
        <v>22</v>
      </c>
      <c r="E392" s="30">
        <v>15</v>
      </c>
      <c r="F392" s="10"/>
      <c r="G392" s="14"/>
      <c r="I392" s="123"/>
    </row>
    <row r="393" spans="1:9" ht="47.25">
      <c r="A393" s="11"/>
      <c r="B393" s="44" t="s">
        <v>922</v>
      </c>
      <c r="C393" s="30" t="s">
        <v>11</v>
      </c>
      <c r="D393" s="30">
        <v>1703910</v>
      </c>
      <c r="E393" s="30">
        <v>2320530</v>
      </c>
      <c r="F393" s="10">
        <f t="shared" ref="F393" si="8">E393/D393*100</f>
        <v>136.18853108438827</v>
      </c>
      <c r="G393" s="14"/>
      <c r="I393" s="123"/>
    </row>
    <row r="394" spans="1:9" ht="31.5">
      <c r="A394" s="11"/>
      <c r="B394" s="44" t="s">
        <v>145</v>
      </c>
      <c r="C394" s="53" t="s">
        <v>9</v>
      </c>
      <c r="D394" s="30">
        <v>100</v>
      </c>
      <c r="E394" s="30">
        <v>100</v>
      </c>
      <c r="F394" s="10"/>
      <c r="G394" s="14"/>
      <c r="I394" s="123"/>
    </row>
    <row r="395" spans="1:9">
      <c r="A395" s="31">
        <v>11</v>
      </c>
      <c r="B395" s="232" t="s">
        <v>8</v>
      </c>
      <c r="C395" s="232"/>
      <c r="D395" s="232"/>
      <c r="E395" s="232"/>
      <c r="F395" s="234"/>
      <c r="G395" s="234"/>
      <c r="I395" s="123"/>
    </row>
    <row r="396" spans="1:9" ht="31.5">
      <c r="A396" s="20"/>
      <c r="B396" s="149" t="s">
        <v>34</v>
      </c>
      <c r="C396" s="53" t="s">
        <v>21</v>
      </c>
      <c r="D396" s="53" t="s">
        <v>923</v>
      </c>
      <c r="E396" s="53" t="s">
        <v>1095</v>
      </c>
      <c r="F396" s="21"/>
      <c r="G396" s="17"/>
      <c r="I396" s="123"/>
    </row>
    <row r="397" spans="1:9" ht="47.25">
      <c r="A397" s="20"/>
      <c r="B397" s="149" t="s">
        <v>35</v>
      </c>
      <c r="C397" s="53" t="s">
        <v>9</v>
      </c>
      <c r="D397" s="70" t="s">
        <v>924</v>
      </c>
      <c r="E397" s="150" t="s">
        <v>924</v>
      </c>
      <c r="F397" s="21"/>
      <c r="G397" s="17"/>
      <c r="I397" s="123"/>
    </row>
    <row r="398" spans="1:9" ht="47.25">
      <c r="A398" s="20"/>
      <c r="B398" s="149" t="s">
        <v>63</v>
      </c>
      <c r="C398" s="73" t="s">
        <v>28</v>
      </c>
      <c r="D398" s="53" t="s">
        <v>1096</v>
      </c>
      <c r="E398" s="61" t="s">
        <v>1097</v>
      </c>
      <c r="F398" s="21"/>
      <c r="G398" s="17"/>
      <c r="I398" s="123"/>
    </row>
    <row r="399" spans="1:9" ht="47.25">
      <c r="A399" s="20"/>
      <c r="B399" s="149" t="s">
        <v>64</v>
      </c>
      <c r="C399" s="53" t="s">
        <v>65</v>
      </c>
      <c r="D399" s="151">
        <v>88</v>
      </c>
      <c r="E399" s="152">
        <v>95.1</v>
      </c>
      <c r="F399" s="21"/>
      <c r="G399" s="17"/>
      <c r="I399" s="123"/>
    </row>
    <row r="400" spans="1:9" ht="94.5">
      <c r="A400" s="20"/>
      <c r="B400" s="153" t="s">
        <v>66</v>
      </c>
      <c r="C400" s="53" t="s">
        <v>11</v>
      </c>
      <c r="D400" s="154">
        <v>2017</v>
      </c>
      <c r="E400" s="155">
        <v>1984</v>
      </c>
      <c r="F400" s="21"/>
      <c r="G400" s="17"/>
      <c r="I400" s="123"/>
    </row>
    <row r="401" spans="1:9">
      <c r="A401" s="20"/>
      <c r="B401" s="149" t="s">
        <v>36</v>
      </c>
      <c r="C401" s="53" t="s">
        <v>9</v>
      </c>
      <c r="D401" s="53">
        <v>101.5</v>
      </c>
      <c r="E401" s="61">
        <v>78.900000000000006</v>
      </c>
      <c r="F401" s="21"/>
      <c r="G401" s="17"/>
      <c r="I401" s="123"/>
    </row>
    <row r="402" spans="1:9" ht="78.75">
      <c r="A402" s="20"/>
      <c r="B402" s="149" t="s">
        <v>67</v>
      </c>
      <c r="C402" s="61" t="s">
        <v>9</v>
      </c>
      <c r="D402" s="53" t="s">
        <v>68</v>
      </c>
      <c r="E402" s="53">
        <v>2.2000000000000002</v>
      </c>
      <c r="F402" s="21"/>
      <c r="G402" s="17"/>
      <c r="I402" s="123"/>
    </row>
    <row r="403" spans="1:9" ht="47.25">
      <c r="A403" s="20"/>
      <c r="B403" s="149" t="s">
        <v>37</v>
      </c>
      <c r="C403" s="61" t="s">
        <v>9</v>
      </c>
      <c r="D403" s="85">
        <v>96</v>
      </c>
      <c r="E403" s="19">
        <v>96.6</v>
      </c>
      <c r="F403" s="21"/>
      <c r="G403" s="17"/>
      <c r="I403" s="123"/>
    </row>
    <row r="404" spans="1:9" ht="47.25">
      <c r="A404" s="20"/>
      <c r="B404" s="156" t="s">
        <v>38</v>
      </c>
      <c r="C404" s="42" t="s">
        <v>9</v>
      </c>
      <c r="D404" s="42" t="s">
        <v>111</v>
      </c>
      <c r="E404" s="42" t="s">
        <v>1098</v>
      </c>
      <c r="F404" s="21"/>
      <c r="G404" s="17"/>
      <c r="I404" s="123"/>
    </row>
    <row r="405" spans="1:9" ht="31.5">
      <c r="A405" s="20"/>
      <c r="B405" s="156" t="s">
        <v>101</v>
      </c>
      <c r="C405" s="42" t="s">
        <v>11</v>
      </c>
      <c r="D405" s="157">
        <v>4200</v>
      </c>
      <c r="E405" s="157">
        <v>6738</v>
      </c>
      <c r="F405" s="21"/>
      <c r="G405" s="17"/>
      <c r="I405" s="123"/>
    </row>
    <row r="406" spans="1:9" ht="63">
      <c r="A406" s="20"/>
      <c r="B406" s="156" t="s">
        <v>925</v>
      </c>
      <c r="C406" s="42" t="s">
        <v>9</v>
      </c>
      <c r="D406" s="158">
        <v>5.6</v>
      </c>
      <c r="E406" s="157" t="s">
        <v>276</v>
      </c>
      <c r="F406" s="21"/>
      <c r="G406" s="17"/>
      <c r="I406" s="123"/>
    </row>
    <row r="407" spans="1:9" ht="63">
      <c r="A407" s="20"/>
      <c r="B407" s="156" t="s">
        <v>926</v>
      </c>
      <c r="C407" s="42" t="s">
        <v>9</v>
      </c>
      <c r="D407" s="159">
        <v>1.53</v>
      </c>
      <c r="E407" s="157" t="s">
        <v>276</v>
      </c>
      <c r="F407" s="21"/>
      <c r="G407" s="17"/>
      <c r="I407" s="123"/>
    </row>
    <row r="408" spans="1:9" ht="47.25">
      <c r="A408" s="20"/>
      <c r="B408" s="149" t="s">
        <v>39</v>
      </c>
      <c r="C408" s="61" t="s">
        <v>12</v>
      </c>
      <c r="D408" s="53">
        <v>26</v>
      </c>
      <c r="E408" s="53">
        <v>56</v>
      </c>
      <c r="F408" s="21"/>
      <c r="G408" s="17"/>
      <c r="I408" s="123"/>
    </row>
    <row r="409" spans="1:9" ht="63">
      <c r="A409" s="20"/>
      <c r="B409" s="149" t="s">
        <v>69</v>
      </c>
      <c r="C409" s="61" t="s">
        <v>11</v>
      </c>
      <c r="D409" s="98">
        <v>39</v>
      </c>
      <c r="E409" s="98">
        <v>40</v>
      </c>
      <c r="F409" s="21"/>
      <c r="G409" s="17"/>
      <c r="I409" s="123"/>
    </row>
    <row r="410" spans="1:9" ht="31.5">
      <c r="A410" s="20"/>
      <c r="B410" s="149" t="s">
        <v>40</v>
      </c>
      <c r="C410" s="61" t="s">
        <v>11</v>
      </c>
      <c r="D410" s="53">
        <v>246</v>
      </c>
      <c r="E410" s="53">
        <v>380</v>
      </c>
      <c r="F410" s="21"/>
      <c r="G410" s="17"/>
      <c r="I410" s="123"/>
    </row>
    <row r="411" spans="1:9" ht="63">
      <c r="A411" s="20"/>
      <c r="B411" s="149" t="s">
        <v>102</v>
      </c>
      <c r="C411" s="61" t="s">
        <v>9</v>
      </c>
      <c r="D411" s="53">
        <v>26.7</v>
      </c>
      <c r="E411" s="53">
        <v>27.5</v>
      </c>
      <c r="F411" s="21"/>
      <c r="G411" s="17"/>
      <c r="I411" s="123"/>
    </row>
    <row r="412" spans="1:9" ht="47.25">
      <c r="A412" s="20"/>
      <c r="B412" s="149" t="s">
        <v>103</v>
      </c>
      <c r="C412" s="61" t="s">
        <v>9</v>
      </c>
      <c r="D412" s="53">
        <v>13.5</v>
      </c>
      <c r="E412" s="53">
        <v>15.3</v>
      </c>
      <c r="F412" s="21"/>
      <c r="G412" s="17"/>
      <c r="I412" s="123"/>
    </row>
    <row r="413" spans="1:9" ht="78.75">
      <c r="A413" s="20"/>
      <c r="B413" s="149" t="s">
        <v>104</v>
      </c>
      <c r="C413" s="61" t="s">
        <v>11</v>
      </c>
      <c r="D413" s="53">
        <v>17</v>
      </c>
      <c r="E413" s="53">
        <v>18.100000000000001</v>
      </c>
      <c r="F413" s="21"/>
      <c r="G413" s="17"/>
      <c r="I413" s="123"/>
    </row>
    <row r="414" spans="1:9" ht="63">
      <c r="A414" s="20"/>
      <c r="B414" s="149" t="s">
        <v>927</v>
      </c>
      <c r="C414" s="61" t="s">
        <v>9</v>
      </c>
      <c r="D414" s="53" t="s">
        <v>928</v>
      </c>
      <c r="E414" s="92">
        <v>44</v>
      </c>
      <c r="F414" s="21"/>
      <c r="G414" s="17"/>
      <c r="I414" s="123"/>
    </row>
    <row r="415" spans="1:9" ht="47.25">
      <c r="A415" s="20"/>
      <c r="B415" s="149" t="s">
        <v>929</v>
      </c>
      <c r="C415" s="61" t="s">
        <v>11</v>
      </c>
      <c r="D415" s="53">
        <v>1100</v>
      </c>
      <c r="E415" s="53">
        <v>2025</v>
      </c>
      <c r="F415" s="21"/>
      <c r="G415" s="17"/>
      <c r="I415" s="123"/>
    </row>
    <row r="416" spans="1:9" ht="47.25">
      <c r="A416" s="20"/>
      <c r="B416" s="149" t="s">
        <v>930</v>
      </c>
      <c r="C416" s="61" t="s">
        <v>9</v>
      </c>
      <c r="D416" s="53">
        <v>111</v>
      </c>
      <c r="E416" s="53" t="s">
        <v>276</v>
      </c>
      <c r="F416" s="21"/>
      <c r="G416" s="17"/>
      <c r="I416" s="123"/>
    </row>
    <row r="417" spans="1:9" ht="47.25">
      <c r="A417" s="20"/>
      <c r="B417" s="149" t="s">
        <v>931</v>
      </c>
      <c r="C417" s="61" t="s">
        <v>9</v>
      </c>
      <c r="D417" s="53">
        <v>107</v>
      </c>
      <c r="E417" s="53" t="s">
        <v>276</v>
      </c>
      <c r="F417" s="21"/>
      <c r="G417" s="17"/>
      <c r="I417" s="123"/>
    </row>
    <row r="418" spans="1:9" ht="63">
      <c r="A418" s="20"/>
      <c r="B418" s="149" t="s">
        <v>105</v>
      </c>
      <c r="C418" s="61" t="s">
        <v>9</v>
      </c>
      <c r="D418" s="53" t="s">
        <v>18</v>
      </c>
      <c r="E418" s="53">
        <v>99.1</v>
      </c>
      <c r="F418" s="21"/>
      <c r="G418" s="17"/>
      <c r="I418" s="123"/>
    </row>
    <row r="419" spans="1:9" ht="110.25">
      <c r="A419" s="20"/>
      <c r="B419" s="149" t="s">
        <v>106</v>
      </c>
      <c r="C419" s="61" t="s">
        <v>14</v>
      </c>
      <c r="D419" s="53" t="s">
        <v>58</v>
      </c>
      <c r="E419" s="53">
        <v>2</v>
      </c>
      <c r="F419" s="21"/>
      <c r="G419" s="17"/>
      <c r="I419" s="123"/>
    </row>
    <row r="420" spans="1:9" ht="78.75">
      <c r="A420" s="20"/>
      <c r="B420" s="149" t="s">
        <v>107</v>
      </c>
      <c r="C420" s="61" t="s">
        <v>52</v>
      </c>
      <c r="D420" s="53" t="s">
        <v>22</v>
      </c>
      <c r="E420" s="53">
        <v>15</v>
      </c>
      <c r="F420" s="21"/>
      <c r="G420" s="17"/>
      <c r="I420" s="123"/>
    </row>
    <row r="421" spans="1:9" ht="78.75">
      <c r="A421" s="20"/>
      <c r="B421" s="149" t="s">
        <v>108</v>
      </c>
      <c r="C421" s="61" t="s">
        <v>14</v>
      </c>
      <c r="D421" s="53">
        <v>18</v>
      </c>
      <c r="E421" s="53">
        <v>0.8</v>
      </c>
      <c r="F421" s="21"/>
      <c r="G421" s="17"/>
      <c r="I421" s="123"/>
    </row>
    <row r="422" spans="1:9" ht="47.25">
      <c r="A422" s="20"/>
      <c r="B422" s="153" t="s">
        <v>41</v>
      </c>
      <c r="C422" s="61" t="s">
        <v>9</v>
      </c>
      <c r="D422" s="53">
        <v>5</v>
      </c>
      <c r="E422" s="53">
        <v>5.4</v>
      </c>
      <c r="F422" s="21"/>
      <c r="G422" s="17"/>
      <c r="I422" s="123"/>
    </row>
    <row r="423" spans="1:9" ht="47.25">
      <c r="A423" s="20"/>
      <c r="B423" s="153" t="s">
        <v>42</v>
      </c>
      <c r="C423" s="61" t="s">
        <v>9</v>
      </c>
      <c r="D423" s="53">
        <v>3</v>
      </c>
      <c r="E423" s="53">
        <v>6.1</v>
      </c>
      <c r="F423" s="21"/>
      <c r="G423" s="17"/>
      <c r="I423" s="123"/>
    </row>
    <row r="424" spans="1:9" ht="47.25">
      <c r="A424" s="20"/>
      <c r="B424" s="149" t="s">
        <v>43</v>
      </c>
      <c r="C424" s="61" t="s">
        <v>11</v>
      </c>
      <c r="D424" s="53">
        <v>4</v>
      </c>
      <c r="E424" s="53">
        <v>4</v>
      </c>
      <c r="F424" s="21"/>
      <c r="G424" s="17"/>
      <c r="I424" s="123"/>
    </row>
    <row r="425" spans="1:9" ht="94.5">
      <c r="A425" s="20"/>
      <c r="B425" s="149" t="s">
        <v>109</v>
      </c>
      <c r="C425" s="61" t="s">
        <v>11</v>
      </c>
      <c r="D425" s="53">
        <v>4</v>
      </c>
      <c r="E425" s="53">
        <v>4</v>
      </c>
      <c r="F425" s="21"/>
      <c r="G425" s="17"/>
      <c r="I425" s="123"/>
    </row>
    <row r="426" spans="1:9" ht="31.5">
      <c r="A426" s="20"/>
      <c r="B426" s="149" t="s">
        <v>44</v>
      </c>
      <c r="C426" s="61" t="s">
        <v>11</v>
      </c>
      <c r="D426" s="53">
        <v>320</v>
      </c>
      <c r="E426" s="53">
        <v>593</v>
      </c>
      <c r="F426" s="21"/>
      <c r="G426" s="17"/>
      <c r="I426" s="123"/>
    </row>
    <row r="427" spans="1:9" ht="94.5">
      <c r="A427" s="20"/>
      <c r="B427" s="149" t="s">
        <v>45</v>
      </c>
      <c r="C427" s="61" t="s">
        <v>11</v>
      </c>
      <c r="D427" s="53">
        <v>19</v>
      </c>
      <c r="E427" s="53">
        <v>19</v>
      </c>
      <c r="F427" s="21"/>
      <c r="G427" s="17"/>
      <c r="I427" s="123"/>
    </row>
    <row r="428" spans="1:9" ht="31.5">
      <c r="A428" s="20"/>
      <c r="B428" s="149" t="s">
        <v>70</v>
      </c>
      <c r="C428" s="61" t="s">
        <v>11</v>
      </c>
      <c r="D428" s="53">
        <v>7</v>
      </c>
      <c r="E428" s="53">
        <v>11</v>
      </c>
      <c r="F428" s="21"/>
      <c r="G428" s="17"/>
      <c r="I428" s="123"/>
    </row>
    <row r="429" spans="1:9" ht="47.25">
      <c r="A429" s="20"/>
      <c r="B429" s="149" t="s">
        <v>46</v>
      </c>
      <c r="C429" s="61" t="s">
        <v>11</v>
      </c>
      <c r="D429" s="53">
        <v>80</v>
      </c>
      <c r="E429" s="53">
        <v>88</v>
      </c>
      <c r="F429" s="21"/>
      <c r="G429" s="17"/>
      <c r="I429" s="123"/>
    </row>
    <row r="430" spans="1:9" ht="126">
      <c r="A430" s="20"/>
      <c r="B430" s="149" t="s">
        <v>47</v>
      </c>
      <c r="C430" s="61" t="s">
        <v>11</v>
      </c>
      <c r="D430" s="53">
        <v>6</v>
      </c>
      <c r="E430" s="53">
        <v>6</v>
      </c>
      <c r="F430" s="21"/>
      <c r="G430" s="17"/>
      <c r="I430" s="123"/>
    </row>
    <row r="431" spans="1:9" ht="78.75">
      <c r="A431" s="20"/>
      <c r="B431" s="149" t="s">
        <v>48</v>
      </c>
      <c r="C431" s="61" t="s">
        <v>11</v>
      </c>
      <c r="D431" s="53">
        <v>100</v>
      </c>
      <c r="E431" s="53">
        <v>286</v>
      </c>
      <c r="F431" s="21"/>
      <c r="G431" s="17"/>
      <c r="I431" s="123"/>
    </row>
    <row r="432" spans="1:9">
      <c r="A432" s="20"/>
      <c r="B432" s="149" t="s">
        <v>49</v>
      </c>
      <c r="C432" s="61" t="s">
        <v>27</v>
      </c>
      <c r="D432" s="53">
        <v>100.8</v>
      </c>
      <c r="E432" s="53">
        <v>106.8</v>
      </c>
      <c r="F432" s="21"/>
      <c r="G432" s="17"/>
      <c r="I432" s="123"/>
    </row>
    <row r="433" spans="1:9" ht="31.5">
      <c r="A433" s="20"/>
      <c r="B433" s="149" t="s">
        <v>50</v>
      </c>
      <c r="C433" s="61" t="s">
        <v>110</v>
      </c>
      <c r="D433" s="53">
        <v>295</v>
      </c>
      <c r="E433" s="53">
        <v>460</v>
      </c>
      <c r="F433" s="21"/>
      <c r="G433" s="17"/>
      <c r="I433" s="123"/>
    </row>
    <row r="434" spans="1:9" ht="31.5">
      <c r="A434" s="20"/>
      <c r="B434" s="149" t="s">
        <v>13</v>
      </c>
      <c r="C434" s="61" t="s">
        <v>9</v>
      </c>
      <c r="D434" s="53" t="s">
        <v>26</v>
      </c>
      <c r="E434" s="53">
        <v>99.1</v>
      </c>
      <c r="F434" s="21"/>
      <c r="G434" s="17"/>
      <c r="I434" s="123"/>
    </row>
    <row r="435" spans="1:9">
      <c r="A435" s="24">
        <v>12</v>
      </c>
      <c r="B435" s="239" t="s">
        <v>6</v>
      </c>
      <c r="C435" s="239"/>
      <c r="D435" s="239"/>
      <c r="E435" s="239"/>
      <c r="F435" s="229"/>
      <c r="G435" s="229"/>
    </row>
    <row r="436" spans="1:9" ht="31.5">
      <c r="A436" s="11"/>
      <c r="B436" s="149" t="s">
        <v>932</v>
      </c>
      <c r="C436" s="53" t="s">
        <v>27</v>
      </c>
      <c r="D436" s="92">
        <v>100</v>
      </c>
      <c r="E436" s="53">
        <v>97.9</v>
      </c>
      <c r="F436" s="23"/>
      <c r="G436" s="18"/>
    </row>
    <row r="437" spans="1:9" ht="31.5">
      <c r="A437" s="11"/>
      <c r="B437" s="149" t="s">
        <v>933</v>
      </c>
      <c r="C437" s="53" t="s">
        <v>27</v>
      </c>
      <c r="D437" s="53">
        <v>101.8</v>
      </c>
      <c r="E437" s="53">
        <v>98.8</v>
      </c>
      <c r="F437" s="23"/>
      <c r="G437" s="18"/>
    </row>
    <row r="438" spans="1:9" ht="31.5">
      <c r="A438" s="11"/>
      <c r="B438" s="149" t="s">
        <v>294</v>
      </c>
      <c r="C438" s="53" t="s">
        <v>27</v>
      </c>
      <c r="D438" s="53" t="s">
        <v>934</v>
      </c>
      <c r="E438" s="160" t="s">
        <v>1105</v>
      </c>
      <c r="F438" s="23"/>
      <c r="G438" s="18"/>
    </row>
    <row r="439" spans="1:9" ht="47.25">
      <c r="A439" s="11"/>
      <c r="B439" s="103" t="s">
        <v>295</v>
      </c>
      <c r="C439" s="30" t="s">
        <v>9</v>
      </c>
      <c r="D439" s="30" t="s">
        <v>935</v>
      </c>
      <c r="E439" s="30" t="s">
        <v>1106</v>
      </c>
      <c r="F439" s="23"/>
      <c r="G439" s="18"/>
    </row>
    <row r="440" spans="1:9" ht="47.25">
      <c r="A440" s="11"/>
      <c r="B440" s="149" t="s">
        <v>936</v>
      </c>
      <c r="C440" s="53" t="s">
        <v>11</v>
      </c>
      <c r="D440" s="53">
        <v>11</v>
      </c>
      <c r="E440" s="53">
        <v>4</v>
      </c>
      <c r="F440" s="23"/>
      <c r="G440" s="18"/>
    </row>
    <row r="441" spans="1:9" ht="47.25">
      <c r="A441" s="11"/>
      <c r="B441" s="149" t="s">
        <v>296</v>
      </c>
      <c r="C441" s="53" t="s">
        <v>27</v>
      </c>
      <c r="D441" s="92">
        <v>106</v>
      </c>
      <c r="E441" s="53">
        <v>95.9</v>
      </c>
      <c r="F441" s="23"/>
      <c r="G441" s="18"/>
    </row>
    <row r="442" spans="1:9" ht="31.5">
      <c r="A442" s="11"/>
      <c r="B442" s="149" t="s">
        <v>297</v>
      </c>
      <c r="C442" s="53" t="s">
        <v>27</v>
      </c>
      <c r="D442" s="92">
        <v>106</v>
      </c>
      <c r="E442" s="53">
        <v>108.8</v>
      </c>
      <c r="F442" s="23"/>
      <c r="G442" s="18"/>
    </row>
    <row r="443" spans="1:9" ht="31.5">
      <c r="A443" s="11"/>
      <c r="B443" s="149" t="s">
        <v>298</v>
      </c>
      <c r="C443" s="53" t="s">
        <v>27</v>
      </c>
      <c r="D443" s="53">
        <v>106.7</v>
      </c>
      <c r="E443" s="53">
        <v>96.3</v>
      </c>
      <c r="F443" s="23"/>
      <c r="G443" s="18"/>
    </row>
    <row r="444" spans="1:9" ht="47.25">
      <c r="A444" s="11"/>
      <c r="B444" s="149" t="s">
        <v>937</v>
      </c>
      <c r="C444" s="53" t="s">
        <v>938</v>
      </c>
      <c r="D444" s="53">
        <v>5</v>
      </c>
      <c r="E444" s="53">
        <v>1</v>
      </c>
      <c r="F444" s="23"/>
      <c r="G444" s="18"/>
    </row>
    <row r="445" spans="1:9" ht="31.5">
      <c r="A445" s="11"/>
      <c r="B445" s="149" t="s">
        <v>299</v>
      </c>
      <c r="C445" s="53" t="s">
        <v>9</v>
      </c>
      <c r="D445" s="53">
        <v>50</v>
      </c>
      <c r="E445" s="53">
        <v>68</v>
      </c>
      <c r="F445" s="23"/>
      <c r="G445" s="18"/>
    </row>
    <row r="446" spans="1:9" ht="47.25">
      <c r="A446" s="11"/>
      <c r="B446" s="149" t="s">
        <v>939</v>
      </c>
      <c r="C446" s="53" t="s">
        <v>27</v>
      </c>
      <c r="D446" s="53">
        <v>101</v>
      </c>
      <c r="E446" s="53">
        <v>116</v>
      </c>
      <c r="F446" s="23"/>
      <c r="G446" s="18"/>
    </row>
    <row r="447" spans="1:9">
      <c r="A447" s="11"/>
      <c r="B447" s="149" t="s">
        <v>300</v>
      </c>
      <c r="C447" s="53" t="s">
        <v>301</v>
      </c>
      <c r="D447" s="53">
        <v>10850</v>
      </c>
      <c r="E447" s="53">
        <v>10817</v>
      </c>
      <c r="F447" s="23"/>
      <c r="G447" s="18"/>
    </row>
    <row r="448" spans="1:9" ht="47.25">
      <c r="A448" s="11"/>
      <c r="B448" s="149" t="s">
        <v>302</v>
      </c>
      <c r="C448" s="53" t="s">
        <v>28</v>
      </c>
      <c r="D448" s="53">
        <v>260</v>
      </c>
      <c r="E448" s="53">
        <v>304.7</v>
      </c>
      <c r="F448" s="23"/>
      <c r="G448" s="18"/>
    </row>
    <row r="449" spans="1:7">
      <c r="A449" s="11"/>
      <c r="B449" s="149" t="s">
        <v>303</v>
      </c>
      <c r="C449" s="53" t="s">
        <v>11</v>
      </c>
      <c r="D449" s="53">
        <v>250</v>
      </c>
      <c r="E449" s="53">
        <v>302</v>
      </c>
      <c r="F449" s="23"/>
      <c r="G449" s="18"/>
    </row>
    <row r="450" spans="1:7" ht="31.5">
      <c r="A450" s="11"/>
      <c r="B450" s="103" t="s">
        <v>13</v>
      </c>
      <c r="C450" s="30" t="s">
        <v>9</v>
      </c>
      <c r="D450" s="30">
        <v>95</v>
      </c>
      <c r="E450" s="30">
        <v>84.8</v>
      </c>
      <c r="F450" s="23"/>
      <c r="G450" s="18"/>
    </row>
    <row r="451" spans="1:7" ht="78.75">
      <c r="A451" s="11"/>
      <c r="B451" s="149" t="s">
        <v>304</v>
      </c>
      <c r="C451" s="53" t="s">
        <v>9</v>
      </c>
      <c r="D451" s="53">
        <v>88</v>
      </c>
      <c r="E451" s="53">
        <v>98</v>
      </c>
      <c r="F451" s="23"/>
      <c r="G451" s="18"/>
    </row>
    <row r="452" spans="1:7" ht="78.75">
      <c r="A452" s="11"/>
      <c r="B452" s="149" t="s">
        <v>305</v>
      </c>
      <c r="C452" s="53"/>
      <c r="D452" s="53" t="s">
        <v>307</v>
      </c>
      <c r="E452" s="53">
        <v>1.2</v>
      </c>
      <c r="F452" s="23"/>
      <c r="G452" s="18"/>
    </row>
    <row r="453" spans="1:7" ht="47.25">
      <c r="A453" s="11"/>
      <c r="B453" s="149" t="s">
        <v>306</v>
      </c>
      <c r="C453" s="53" t="s">
        <v>53</v>
      </c>
      <c r="D453" s="53" t="s">
        <v>308</v>
      </c>
      <c r="E453" s="53">
        <v>5</v>
      </c>
      <c r="F453" s="23"/>
      <c r="G453" s="18"/>
    </row>
    <row r="454" spans="1:7" ht="94.5">
      <c r="A454" s="11"/>
      <c r="B454" s="149" t="s">
        <v>309</v>
      </c>
      <c r="C454" s="53" t="s">
        <v>310</v>
      </c>
      <c r="D454" s="53">
        <v>10000</v>
      </c>
      <c r="E454" s="53">
        <v>15998</v>
      </c>
      <c r="F454" s="23"/>
      <c r="G454" s="18"/>
    </row>
    <row r="455" spans="1:7" ht="78.75">
      <c r="A455" s="11"/>
      <c r="B455" s="149" t="s">
        <v>312</v>
      </c>
      <c r="C455" s="53" t="s">
        <v>311</v>
      </c>
      <c r="D455" s="53">
        <v>105</v>
      </c>
      <c r="E455" s="53">
        <v>139</v>
      </c>
      <c r="F455" s="23"/>
      <c r="G455" s="18"/>
    </row>
    <row r="456" spans="1:7" ht="31.5">
      <c r="A456" s="11"/>
      <c r="B456" s="149" t="s">
        <v>313</v>
      </c>
      <c r="C456" s="53" t="s">
        <v>311</v>
      </c>
      <c r="D456" s="53">
        <v>103.1</v>
      </c>
      <c r="E456" s="53">
        <v>118</v>
      </c>
      <c r="F456" s="23"/>
      <c r="G456" s="18"/>
    </row>
    <row r="457" spans="1:7" ht="63">
      <c r="A457" s="11"/>
      <c r="B457" s="149" t="s">
        <v>314</v>
      </c>
      <c r="C457" s="53" t="s">
        <v>311</v>
      </c>
      <c r="D457" s="53">
        <v>105</v>
      </c>
      <c r="E457" s="53">
        <v>106.6</v>
      </c>
      <c r="F457" s="23"/>
      <c r="G457" s="18"/>
    </row>
    <row r="458" spans="1:7" ht="31.5">
      <c r="A458" s="11"/>
      <c r="B458" s="149" t="s">
        <v>315</v>
      </c>
      <c r="C458" s="53" t="s">
        <v>311</v>
      </c>
      <c r="D458" s="53">
        <v>105</v>
      </c>
      <c r="E458" s="53">
        <v>112.2</v>
      </c>
      <c r="F458" s="23"/>
      <c r="G458" s="18"/>
    </row>
    <row r="459" spans="1:7">
      <c r="A459" s="31">
        <v>13</v>
      </c>
      <c r="B459" s="228" t="s">
        <v>71</v>
      </c>
      <c r="C459" s="228"/>
      <c r="D459" s="240"/>
      <c r="E459" s="240"/>
      <c r="F459" s="229"/>
      <c r="G459" s="229"/>
    </row>
    <row r="460" spans="1:7" ht="31.5">
      <c r="A460" s="20"/>
      <c r="B460" s="149" t="s">
        <v>316</v>
      </c>
      <c r="C460" s="53" t="s">
        <v>321</v>
      </c>
      <c r="D460" s="53">
        <v>217730</v>
      </c>
      <c r="E460" s="53">
        <v>233305.5</v>
      </c>
      <c r="F460" s="23"/>
      <c r="G460" s="18"/>
    </row>
    <row r="461" spans="1:7" ht="94.5">
      <c r="A461" s="20"/>
      <c r="B461" s="149" t="s">
        <v>318</v>
      </c>
      <c r="C461" s="53" t="s">
        <v>319</v>
      </c>
      <c r="D461" s="53" t="s">
        <v>882</v>
      </c>
      <c r="E461" s="53" t="s">
        <v>1107</v>
      </c>
      <c r="F461" s="23"/>
      <c r="G461" s="18"/>
    </row>
    <row r="462" spans="1:7" ht="31.5">
      <c r="A462" s="20"/>
      <c r="B462" s="149" t="s">
        <v>13</v>
      </c>
      <c r="C462" s="53" t="s">
        <v>317</v>
      </c>
      <c r="D462" s="53" t="s">
        <v>320</v>
      </c>
      <c r="E462" s="53">
        <v>90.36</v>
      </c>
      <c r="F462" s="23"/>
      <c r="G462" s="18"/>
    </row>
    <row r="463" spans="1:7">
      <c r="A463" s="20"/>
      <c r="B463" s="149" t="s">
        <v>322</v>
      </c>
      <c r="C463" s="53" t="s">
        <v>321</v>
      </c>
      <c r="D463" s="53">
        <v>206240</v>
      </c>
      <c r="E463" s="53">
        <v>221458.1</v>
      </c>
      <c r="F463" s="23"/>
      <c r="G463" s="18"/>
    </row>
    <row r="464" spans="1:7" ht="47.25">
      <c r="A464" s="20"/>
      <c r="B464" s="149" t="s">
        <v>940</v>
      </c>
      <c r="C464" s="53" t="s">
        <v>324</v>
      </c>
      <c r="D464" s="53">
        <v>756</v>
      </c>
      <c r="E464" s="53">
        <v>915</v>
      </c>
      <c r="F464" s="23"/>
      <c r="G464" s="18"/>
    </row>
    <row r="465" spans="1:7" ht="78.75">
      <c r="A465" s="20"/>
      <c r="B465" s="149" t="s">
        <v>323</v>
      </c>
      <c r="C465" s="53" t="s">
        <v>11</v>
      </c>
      <c r="D465" s="53">
        <v>3220</v>
      </c>
      <c r="E465" s="53">
        <v>3222</v>
      </c>
      <c r="F465" s="23"/>
      <c r="G465" s="18"/>
    </row>
    <row r="466" spans="1:7" ht="31.5">
      <c r="A466" s="20"/>
      <c r="B466" s="149" t="s">
        <v>325</v>
      </c>
      <c r="C466" s="53" t="s">
        <v>321</v>
      </c>
      <c r="D466" s="53">
        <v>11490</v>
      </c>
      <c r="E466" s="161">
        <v>11847.4</v>
      </c>
      <c r="F466" s="23"/>
      <c r="G466" s="18"/>
    </row>
    <row r="467" spans="1:7" ht="63">
      <c r="A467" s="20"/>
      <c r="B467" s="149" t="s">
        <v>326</v>
      </c>
      <c r="C467" s="53" t="s">
        <v>11</v>
      </c>
      <c r="D467" s="53">
        <v>36</v>
      </c>
      <c r="E467" s="53">
        <v>38</v>
      </c>
      <c r="F467" s="23"/>
      <c r="G467" s="18"/>
    </row>
    <row r="468" spans="1:7" ht="31.5">
      <c r="A468" s="20"/>
      <c r="B468" s="149" t="s">
        <v>327</v>
      </c>
      <c r="C468" s="53" t="s">
        <v>321</v>
      </c>
      <c r="D468" s="53">
        <v>6490</v>
      </c>
      <c r="E468" s="53">
        <v>6424.7</v>
      </c>
      <c r="F468" s="23"/>
      <c r="G468" s="18"/>
    </row>
    <row r="469" spans="1:7" ht="31.5">
      <c r="A469" s="20"/>
      <c r="B469" s="149" t="s">
        <v>328</v>
      </c>
      <c r="C469" s="53" t="s">
        <v>321</v>
      </c>
      <c r="D469" s="53">
        <v>600</v>
      </c>
      <c r="E469" s="53">
        <v>640.29999999999995</v>
      </c>
      <c r="F469" s="23"/>
      <c r="G469" s="18"/>
    </row>
    <row r="470" spans="1:7" ht="31.5">
      <c r="A470" s="20"/>
      <c r="B470" s="149" t="s">
        <v>329</v>
      </c>
      <c r="C470" s="53" t="s">
        <v>330</v>
      </c>
      <c r="D470" s="53">
        <v>1965</v>
      </c>
      <c r="E470" s="53">
        <v>2855</v>
      </c>
      <c r="F470" s="23"/>
      <c r="G470" s="18"/>
    </row>
    <row r="471" spans="1:7">
      <c r="A471" s="20"/>
      <c r="B471" s="149" t="s">
        <v>331</v>
      </c>
      <c r="C471" s="53" t="s">
        <v>332</v>
      </c>
      <c r="D471" s="53">
        <v>637</v>
      </c>
      <c r="E471" s="53">
        <v>639</v>
      </c>
      <c r="F471" s="23"/>
      <c r="G471" s="18"/>
    </row>
    <row r="472" spans="1:7">
      <c r="A472" s="20"/>
      <c r="B472" s="149" t="s">
        <v>333</v>
      </c>
      <c r="C472" s="53" t="s">
        <v>332</v>
      </c>
      <c r="D472" s="53">
        <v>2020</v>
      </c>
      <c r="E472" s="53">
        <v>1755</v>
      </c>
      <c r="F472" s="23"/>
      <c r="G472" s="18"/>
    </row>
    <row r="473" spans="1:7" ht="204.75">
      <c r="A473" s="20"/>
      <c r="B473" s="149" t="s">
        <v>334</v>
      </c>
      <c r="C473" s="53" t="s">
        <v>317</v>
      </c>
      <c r="D473" s="53">
        <v>70</v>
      </c>
      <c r="E473" s="53">
        <v>15</v>
      </c>
      <c r="F473" s="23"/>
      <c r="G473" s="18"/>
    </row>
    <row r="474" spans="1:7" ht="110.25">
      <c r="A474" s="20"/>
      <c r="B474" s="149" t="s">
        <v>335</v>
      </c>
      <c r="C474" s="53" t="s">
        <v>317</v>
      </c>
      <c r="D474" s="53">
        <v>100</v>
      </c>
      <c r="E474" s="53">
        <v>100</v>
      </c>
      <c r="F474" s="23"/>
      <c r="G474" s="18"/>
    </row>
    <row r="475" spans="1:7" ht="78.75">
      <c r="A475" s="20"/>
      <c r="B475" s="149" t="s">
        <v>120</v>
      </c>
      <c r="C475" s="53" t="s">
        <v>317</v>
      </c>
      <c r="D475" s="53">
        <v>85</v>
      </c>
      <c r="E475" s="53">
        <v>100</v>
      </c>
      <c r="F475" s="23"/>
      <c r="G475" s="18"/>
    </row>
    <row r="476" spans="1:7" ht="78.75">
      <c r="A476" s="20"/>
      <c r="B476" s="149" t="s">
        <v>336</v>
      </c>
      <c r="C476" s="53" t="s">
        <v>11</v>
      </c>
      <c r="D476" s="53" t="s">
        <v>58</v>
      </c>
      <c r="E476" s="53">
        <v>1.4</v>
      </c>
      <c r="F476" s="23"/>
      <c r="G476" s="18"/>
    </row>
    <row r="477" spans="1:7" ht="63">
      <c r="A477" s="20"/>
      <c r="B477" s="149" t="s">
        <v>121</v>
      </c>
      <c r="C477" s="53" t="s">
        <v>53</v>
      </c>
      <c r="D477" s="53" t="s">
        <v>22</v>
      </c>
      <c r="E477" s="53">
        <v>6</v>
      </c>
      <c r="F477" s="23"/>
      <c r="G477" s="18"/>
    </row>
    <row r="478" spans="1:7" ht="47.25">
      <c r="A478" s="20"/>
      <c r="B478" s="149" t="s">
        <v>337</v>
      </c>
      <c r="C478" s="53" t="s">
        <v>11</v>
      </c>
      <c r="D478" s="53">
        <v>19</v>
      </c>
      <c r="E478" s="53">
        <v>20</v>
      </c>
      <c r="F478" s="23"/>
      <c r="G478" s="18"/>
    </row>
    <row r="479" spans="1:7" ht="78.75">
      <c r="A479" s="20"/>
      <c r="B479" s="149" t="s">
        <v>338</v>
      </c>
      <c r="C479" s="53" t="s">
        <v>317</v>
      </c>
      <c r="D479" s="53">
        <v>100</v>
      </c>
      <c r="E479" s="53">
        <v>100</v>
      </c>
      <c r="F479" s="23"/>
      <c r="G479" s="18"/>
    </row>
    <row r="480" spans="1:7">
      <c r="A480" s="31">
        <v>14</v>
      </c>
      <c r="B480" s="239" t="s">
        <v>72</v>
      </c>
      <c r="C480" s="239"/>
      <c r="D480" s="239"/>
      <c r="E480" s="239"/>
      <c r="F480" s="229"/>
      <c r="G480" s="229"/>
    </row>
    <row r="481" spans="1:7" ht="78.75">
      <c r="A481" s="11"/>
      <c r="B481" s="162" t="s">
        <v>29</v>
      </c>
      <c r="C481" s="19" t="s">
        <v>9</v>
      </c>
      <c r="D481" s="163">
        <v>0.27</v>
      </c>
      <c r="E481" s="164">
        <v>9.9000000000000005E-2</v>
      </c>
      <c r="F481" s="18"/>
      <c r="G481" s="18"/>
    </row>
    <row r="482" spans="1:7">
      <c r="A482" s="11"/>
      <c r="B482" s="162" t="s">
        <v>30</v>
      </c>
      <c r="C482" s="19" t="s">
        <v>9</v>
      </c>
      <c r="D482" s="19">
        <v>46.3</v>
      </c>
      <c r="E482" s="19">
        <v>46.2</v>
      </c>
      <c r="F482" s="18"/>
      <c r="G482" s="18"/>
    </row>
    <row r="483" spans="1:7" ht="47.25">
      <c r="A483" s="11"/>
      <c r="B483" s="162" t="s">
        <v>31</v>
      </c>
      <c r="C483" s="19" t="s">
        <v>9</v>
      </c>
      <c r="D483" s="85">
        <v>55</v>
      </c>
      <c r="E483" s="85">
        <v>51.6</v>
      </c>
      <c r="F483" s="18"/>
      <c r="G483" s="18"/>
    </row>
    <row r="484" spans="1:7" ht="63">
      <c r="A484" s="11"/>
      <c r="B484" s="162" t="s">
        <v>32</v>
      </c>
      <c r="C484" s="19" t="s">
        <v>33</v>
      </c>
      <c r="D484" s="19">
        <v>114.3</v>
      </c>
      <c r="E484" s="85">
        <v>124.9</v>
      </c>
      <c r="F484" s="18"/>
      <c r="G484" s="18"/>
    </row>
    <row r="485" spans="1:7" ht="47.25">
      <c r="A485" s="11"/>
      <c r="B485" s="162" t="s">
        <v>941</v>
      </c>
      <c r="C485" s="19" t="s">
        <v>9</v>
      </c>
      <c r="D485" s="19">
        <v>84.87</v>
      </c>
      <c r="E485" s="85">
        <v>100</v>
      </c>
      <c r="F485" s="18"/>
      <c r="G485" s="18"/>
    </row>
    <row r="486" spans="1:7" ht="31.5">
      <c r="A486" s="11"/>
      <c r="B486" s="162" t="s">
        <v>942</v>
      </c>
      <c r="C486" s="19" t="s">
        <v>9</v>
      </c>
      <c r="D486" s="19">
        <v>1.54</v>
      </c>
      <c r="E486" s="85">
        <v>0</v>
      </c>
      <c r="F486" s="18"/>
      <c r="G486" s="18"/>
    </row>
    <row r="487" spans="1:7" ht="47.25">
      <c r="A487" s="11"/>
      <c r="B487" s="162" t="s">
        <v>943</v>
      </c>
      <c r="C487" s="19" t="s">
        <v>9</v>
      </c>
      <c r="D487" s="19">
        <v>94.6</v>
      </c>
      <c r="E487" s="85">
        <v>123.6</v>
      </c>
      <c r="F487" s="18"/>
      <c r="G487" s="18"/>
    </row>
    <row r="488" spans="1:7" ht="31.5">
      <c r="A488" s="11"/>
      <c r="B488" s="162" t="s">
        <v>944</v>
      </c>
      <c r="C488" s="19" t="s">
        <v>9</v>
      </c>
      <c r="D488" s="19">
        <v>50.7</v>
      </c>
      <c r="E488" s="85">
        <v>50.9</v>
      </c>
      <c r="F488" s="18"/>
      <c r="G488" s="18"/>
    </row>
    <row r="489" spans="1:7" ht="63">
      <c r="A489" s="11"/>
      <c r="B489" s="162" t="s">
        <v>945</v>
      </c>
      <c r="C489" s="19" t="s">
        <v>9</v>
      </c>
      <c r="D489" s="19">
        <v>91.8</v>
      </c>
      <c r="E489" s="85">
        <v>94.8</v>
      </c>
      <c r="F489" s="18"/>
      <c r="G489" s="18"/>
    </row>
    <row r="490" spans="1:7" ht="63">
      <c r="A490" s="11"/>
      <c r="B490" s="162" t="s">
        <v>73</v>
      </c>
      <c r="C490" s="19" t="s">
        <v>9</v>
      </c>
      <c r="D490" s="85">
        <v>100</v>
      </c>
      <c r="E490" s="85">
        <v>100</v>
      </c>
      <c r="F490" s="18"/>
      <c r="G490" s="18"/>
    </row>
    <row r="491" spans="1:7">
      <c r="A491" s="11"/>
      <c r="B491" s="162" t="s">
        <v>946</v>
      </c>
      <c r="C491" s="19" t="s">
        <v>947</v>
      </c>
      <c r="D491" s="19">
        <v>4308</v>
      </c>
      <c r="E491" s="165">
        <v>3700</v>
      </c>
      <c r="F491" s="18"/>
      <c r="G491" s="18"/>
    </row>
    <row r="492" spans="1:7" ht="94.5">
      <c r="A492" s="11"/>
      <c r="B492" s="162" t="s">
        <v>948</v>
      </c>
      <c r="C492" s="19" t="s">
        <v>9</v>
      </c>
      <c r="D492" s="19">
        <v>100</v>
      </c>
      <c r="E492" s="85">
        <v>83</v>
      </c>
      <c r="F492" s="18"/>
      <c r="G492" s="18"/>
    </row>
    <row r="493" spans="1:7" ht="63">
      <c r="A493" s="11"/>
      <c r="B493" s="162" t="s">
        <v>74</v>
      </c>
      <c r="C493" s="19" t="s">
        <v>9</v>
      </c>
      <c r="D493" s="19">
        <v>3.5</v>
      </c>
      <c r="E493" s="19">
        <v>4.0999999999999996</v>
      </c>
      <c r="F493" s="18"/>
      <c r="G493" s="18"/>
    </row>
    <row r="494" spans="1:7" ht="173.25">
      <c r="A494" s="11"/>
      <c r="B494" s="162" t="s">
        <v>75</v>
      </c>
      <c r="C494" s="19" t="s">
        <v>9</v>
      </c>
      <c r="D494" s="19">
        <v>70</v>
      </c>
      <c r="E494" s="164">
        <v>0.1</v>
      </c>
      <c r="F494" s="18"/>
      <c r="G494" s="18"/>
    </row>
    <row r="495" spans="1:7" ht="110.25">
      <c r="A495" s="11"/>
      <c r="B495" s="162" t="s">
        <v>76</v>
      </c>
      <c r="C495" s="19" t="s">
        <v>9</v>
      </c>
      <c r="D495" s="19">
        <v>100</v>
      </c>
      <c r="E495" s="30">
        <v>100</v>
      </c>
      <c r="F495" s="18"/>
      <c r="G495" s="18"/>
    </row>
    <row r="496" spans="1:7" ht="63">
      <c r="A496" s="11"/>
      <c r="B496" s="162" t="s">
        <v>77</v>
      </c>
      <c r="C496" s="19" t="s">
        <v>9</v>
      </c>
      <c r="D496" s="19">
        <v>88</v>
      </c>
      <c r="E496" s="30">
        <v>97</v>
      </c>
      <c r="F496" s="18"/>
      <c r="G496" s="18"/>
    </row>
    <row r="497" spans="1:7" ht="63">
      <c r="A497" s="11"/>
      <c r="B497" s="162" t="s">
        <v>78</v>
      </c>
      <c r="C497" s="19" t="s">
        <v>100</v>
      </c>
      <c r="D497" s="19" t="s">
        <v>58</v>
      </c>
      <c r="E497" s="19">
        <v>1</v>
      </c>
      <c r="F497" s="18"/>
      <c r="G497" s="18"/>
    </row>
    <row r="498" spans="1:7" ht="31.5">
      <c r="A498" s="11"/>
      <c r="B498" s="162" t="s">
        <v>79</v>
      </c>
      <c r="C498" s="19" t="s">
        <v>53</v>
      </c>
      <c r="D498" s="19" t="s">
        <v>22</v>
      </c>
      <c r="E498" s="19">
        <v>15</v>
      </c>
      <c r="F498" s="18"/>
      <c r="G498" s="18"/>
    </row>
    <row r="499" spans="1:7">
      <c r="A499" s="31">
        <v>15</v>
      </c>
      <c r="B499" s="229" t="s">
        <v>80</v>
      </c>
      <c r="C499" s="229"/>
      <c r="D499" s="229"/>
      <c r="E499" s="229"/>
      <c r="F499" s="229"/>
      <c r="G499" s="229"/>
    </row>
    <row r="500" spans="1:7" ht="47.25">
      <c r="A500" s="11"/>
      <c r="B500" s="166" t="s">
        <v>785</v>
      </c>
      <c r="C500" s="62" t="s">
        <v>27</v>
      </c>
      <c r="D500" s="167">
        <v>100.7</v>
      </c>
      <c r="E500" s="167">
        <v>100.4</v>
      </c>
      <c r="F500" s="18"/>
      <c r="G500" s="18"/>
    </row>
    <row r="501" spans="1:7" ht="31.5">
      <c r="A501" s="11"/>
      <c r="B501" s="166" t="s">
        <v>786</v>
      </c>
      <c r="C501" s="62" t="s">
        <v>27</v>
      </c>
      <c r="D501" s="167">
        <v>100.8</v>
      </c>
      <c r="E501" s="167">
        <v>101.7</v>
      </c>
      <c r="F501" s="18"/>
      <c r="G501" s="18"/>
    </row>
    <row r="502" spans="1:7" ht="31.5">
      <c r="A502" s="11"/>
      <c r="B502" s="166" t="s">
        <v>787</v>
      </c>
      <c r="C502" s="62" t="s">
        <v>27</v>
      </c>
      <c r="D502" s="167">
        <v>100.6</v>
      </c>
      <c r="E502" s="167">
        <v>99.6</v>
      </c>
      <c r="F502" s="18"/>
      <c r="G502" s="18"/>
    </row>
    <row r="503" spans="1:7" ht="31.5">
      <c r="A503" s="11"/>
      <c r="B503" s="166" t="s">
        <v>788</v>
      </c>
      <c r="C503" s="62" t="s">
        <v>27</v>
      </c>
      <c r="D503" s="167" t="s">
        <v>1109</v>
      </c>
      <c r="E503" s="167" t="s">
        <v>1108</v>
      </c>
      <c r="F503" s="18"/>
      <c r="G503" s="18"/>
    </row>
    <row r="504" spans="1:7" ht="31.5">
      <c r="A504" s="11"/>
      <c r="B504" s="166" t="s">
        <v>789</v>
      </c>
      <c r="C504" s="62" t="s">
        <v>27</v>
      </c>
      <c r="D504" s="167">
        <v>105.1</v>
      </c>
      <c r="E504" s="167">
        <v>125.9</v>
      </c>
      <c r="F504" s="18"/>
      <c r="G504" s="18"/>
    </row>
    <row r="505" spans="1:7" ht="31.5">
      <c r="A505" s="11"/>
      <c r="B505" s="166" t="s">
        <v>790</v>
      </c>
      <c r="C505" s="62" t="s">
        <v>27</v>
      </c>
      <c r="D505" s="167">
        <v>8.9</v>
      </c>
      <c r="E505" s="167">
        <v>10.7</v>
      </c>
      <c r="F505" s="18"/>
      <c r="G505" s="18"/>
    </row>
    <row r="506" spans="1:7" ht="47.25">
      <c r="A506" s="11"/>
      <c r="B506" s="168" t="s">
        <v>949</v>
      </c>
      <c r="C506" s="62" t="s">
        <v>236</v>
      </c>
      <c r="D506" s="169">
        <v>20129</v>
      </c>
      <c r="E506" s="170">
        <v>21466</v>
      </c>
      <c r="F506" s="18"/>
      <c r="G506" s="18"/>
    </row>
    <row r="507" spans="1:7" ht="47.25">
      <c r="A507" s="11"/>
      <c r="B507" s="166" t="s">
        <v>791</v>
      </c>
      <c r="C507" s="62" t="s">
        <v>27</v>
      </c>
      <c r="D507" s="167" t="s">
        <v>950</v>
      </c>
      <c r="E507" s="171" t="s">
        <v>1110</v>
      </c>
      <c r="F507" s="18"/>
      <c r="G507" s="18"/>
    </row>
    <row r="508" spans="1:7" ht="31.5">
      <c r="A508" s="11"/>
      <c r="B508" s="166" t="s">
        <v>951</v>
      </c>
      <c r="C508" s="62" t="s">
        <v>27</v>
      </c>
      <c r="D508" s="167">
        <v>105</v>
      </c>
      <c r="E508" s="172">
        <v>107.4</v>
      </c>
      <c r="F508" s="18"/>
      <c r="G508" s="18"/>
    </row>
    <row r="509" spans="1:7">
      <c r="A509" s="11"/>
      <c r="B509" s="166" t="s">
        <v>952</v>
      </c>
      <c r="C509" s="62" t="s">
        <v>953</v>
      </c>
      <c r="D509" s="173">
        <v>5.0510000000000002</v>
      </c>
      <c r="E509" s="173" t="s">
        <v>276</v>
      </c>
      <c r="F509" s="18"/>
      <c r="G509" s="18"/>
    </row>
    <row r="510" spans="1:7" ht="47.25">
      <c r="A510" s="11"/>
      <c r="B510" s="166" t="s">
        <v>954</v>
      </c>
      <c r="C510" s="62" t="s">
        <v>794</v>
      </c>
      <c r="D510" s="167">
        <v>941.6</v>
      </c>
      <c r="E510" s="167">
        <v>951.4</v>
      </c>
      <c r="F510" s="18"/>
      <c r="G510" s="18"/>
    </row>
    <row r="511" spans="1:7">
      <c r="A511" s="11"/>
      <c r="B511" s="174" t="s">
        <v>955</v>
      </c>
      <c r="C511" s="62" t="s">
        <v>301</v>
      </c>
      <c r="D511" s="62">
        <v>510</v>
      </c>
      <c r="E511" s="62">
        <v>354.7</v>
      </c>
      <c r="F511" s="18"/>
      <c r="G511" s="18"/>
    </row>
    <row r="512" spans="1:7">
      <c r="A512" s="11"/>
      <c r="B512" s="174" t="s">
        <v>956</v>
      </c>
      <c r="C512" s="62" t="s">
        <v>792</v>
      </c>
      <c r="D512" s="62">
        <v>180.5</v>
      </c>
      <c r="E512" s="62">
        <v>214.5</v>
      </c>
      <c r="F512" s="18"/>
      <c r="G512" s="18"/>
    </row>
    <row r="513" spans="1:7" ht="63">
      <c r="A513" s="11"/>
      <c r="B513" s="174" t="s">
        <v>957</v>
      </c>
      <c r="C513" s="62" t="s">
        <v>792</v>
      </c>
      <c r="D513" s="62">
        <v>17</v>
      </c>
      <c r="E513" s="62">
        <v>22.1</v>
      </c>
      <c r="F513" s="18"/>
      <c r="G513" s="18"/>
    </row>
    <row r="514" spans="1:7" ht="31.5">
      <c r="A514" s="11"/>
      <c r="B514" s="174" t="s">
        <v>958</v>
      </c>
      <c r="C514" s="62" t="s">
        <v>792</v>
      </c>
      <c r="D514" s="62">
        <v>15</v>
      </c>
      <c r="E514" s="62">
        <v>20.8</v>
      </c>
      <c r="F514" s="18"/>
      <c r="G514" s="18"/>
    </row>
    <row r="515" spans="1:7" ht="47.25">
      <c r="A515" s="11"/>
      <c r="B515" s="174" t="s">
        <v>793</v>
      </c>
      <c r="C515" s="62" t="s">
        <v>794</v>
      </c>
      <c r="D515" s="62">
        <v>2.1</v>
      </c>
      <c r="E515" s="62">
        <v>2.1</v>
      </c>
      <c r="F515" s="18"/>
      <c r="G515" s="18"/>
    </row>
    <row r="516" spans="1:7" ht="31.5">
      <c r="A516" s="11"/>
      <c r="B516" s="174" t="s">
        <v>795</v>
      </c>
      <c r="C516" s="62" t="s">
        <v>301</v>
      </c>
      <c r="D516" s="175">
        <v>68</v>
      </c>
      <c r="E516" s="175">
        <v>60.9</v>
      </c>
      <c r="F516" s="18"/>
      <c r="G516" s="18"/>
    </row>
    <row r="517" spans="1:7">
      <c r="A517" s="11"/>
      <c r="B517" s="174" t="s">
        <v>796</v>
      </c>
      <c r="C517" s="62" t="s">
        <v>301</v>
      </c>
      <c r="D517" s="175">
        <v>4</v>
      </c>
      <c r="E517" s="175">
        <v>9</v>
      </c>
      <c r="F517" s="18"/>
      <c r="G517" s="18"/>
    </row>
    <row r="518" spans="1:7" ht="31.5">
      <c r="A518" s="11"/>
      <c r="B518" s="174" t="s">
        <v>797</v>
      </c>
      <c r="C518" s="62" t="s">
        <v>301</v>
      </c>
      <c r="D518" s="175">
        <v>1.6</v>
      </c>
      <c r="E518" s="175">
        <v>3.7</v>
      </c>
      <c r="F518" s="18"/>
      <c r="G518" s="18"/>
    </row>
    <row r="519" spans="1:7" ht="31.5">
      <c r="A519" s="11"/>
      <c r="B519" s="174" t="s">
        <v>959</v>
      </c>
      <c r="C519" s="62" t="s">
        <v>960</v>
      </c>
      <c r="D519" s="62">
        <v>2.5</v>
      </c>
      <c r="E519" s="62">
        <v>1</v>
      </c>
      <c r="F519" s="18"/>
      <c r="G519" s="18"/>
    </row>
    <row r="520" spans="1:7" ht="31.5">
      <c r="A520" s="11"/>
      <c r="B520" s="174" t="s">
        <v>799</v>
      </c>
      <c r="C520" s="62" t="s">
        <v>301</v>
      </c>
      <c r="D520" s="164">
        <v>171</v>
      </c>
      <c r="E520" s="164">
        <v>175.2</v>
      </c>
      <c r="F520" s="18"/>
      <c r="G520" s="18"/>
    </row>
    <row r="521" spans="1:7" ht="31.5">
      <c r="A521" s="11"/>
      <c r="B521" s="166" t="s">
        <v>802</v>
      </c>
      <c r="C521" s="62" t="s">
        <v>16</v>
      </c>
      <c r="D521" s="176">
        <v>10150</v>
      </c>
      <c r="E521" s="176">
        <v>9500</v>
      </c>
      <c r="F521" s="18"/>
      <c r="G521" s="18"/>
    </row>
    <row r="522" spans="1:7" ht="47.25">
      <c r="A522" s="11"/>
      <c r="B522" s="177" t="s">
        <v>803</v>
      </c>
      <c r="C522" s="62" t="s">
        <v>804</v>
      </c>
      <c r="D522" s="62">
        <v>27.9</v>
      </c>
      <c r="E522" s="62">
        <v>27.9</v>
      </c>
      <c r="F522" s="18"/>
      <c r="G522" s="18"/>
    </row>
    <row r="523" spans="1:7" ht="47.25">
      <c r="A523" s="11"/>
      <c r="B523" s="177" t="s">
        <v>805</v>
      </c>
      <c r="C523" s="62" t="s">
        <v>9</v>
      </c>
      <c r="D523" s="62">
        <v>10.7</v>
      </c>
      <c r="E523" s="62">
        <v>10.7</v>
      </c>
      <c r="F523" s="18"/>
      <c r="G523" s="18"/>
    </row>
    <row r="524" spans="1:7" ht="31.5">
      <c r="A524" s="11"/>
      <c r="B524" s="177" t="s">
        <v>806</v>
      </c>
      <c r="C524" s="62" t="s">
        <v>807</v>
      </c>
      <c r="D524" s="164">
        <v>104.5</v>
      </c>
      <c r="E524" s="178">
        <v>109.76</v>
      </c>
      <c r="F524" s="18"/>
      <c r="G524" s="18"/>
    </row>
    <row r="525" spans="1:7">
      <c r="A525" s="11"/>
      <c r="B525" s="177" t="s">
        <v>808</v>
      </c>
      <c r="C525" s="62" t="s">
        <v>809</v>
      </c>
      <c r="D525" s="164">
        <v>18.399999999999999</v>
      </c>
      <c r="E525" s="164">
        <v>20.100000000000001</v>
      </c>
      <c r="F525" s="18"/>
      <c r="G525" s="18"/>
    </row>
    <row r="526" spans="1:7" ht="31.5">
      <c r="A526" s="11"/>
      <c r="B526" s="174" t="s">
        <v>810</v>
      </c>
      <c r="C526" s="62" t="s">
        <v>811</v>
      </c>
      <c r="D526" s="164">
        <v>13.7</v>
      </c>
      <c r="E526" s="164">
        <v>16</v>
      </c>
      <c r="F526" s="18"/>
      <c r="G526" s="18"/>
    </row>
    <row r="527" spans="1:7" ht="31.5">
      <c r="A527" s="11"/>
      <c r="B527" s="174" t="s">
        <v>812</v>
      </c>
      <c r="C527" s="62" t="s">
        <v>811</v>
      </c>
      <c r="D527" s="164">
        <v>9.6</v>
      </c>
      <c r="E527" s="164">
        <v>9.6999999999999993</v>
      </c>
      <c r="F527" s="18"/>
      <c r="G527" s="18"/>
    </row>
    <row r="528" spans="1:7" ht="31.5">
      <c r="A528" s="11"/>
      <c r="B528" s="174" t="s">
        <v>813</v>
      </c>
      <c r="C528" s="62" t="s">
        <v>11</v>
      </c>
      <c r="D528" s="179">
        <v>1</v>
      </c>
      <c r="E528" s="179">
        <v>1</v>
      </c>
      <c r="F528" s="18"/>
      <c r="G528" s="18"/>
    </row>
    <row r="529" spans="1:7">
      <c r="A529" s="11"/>
      <c r="B529" s="174" t="s">
        <v>814</v>
      </c>
      <c r="C529" s="62" t="s">
        <v>811</v>
      </c>
      <c r="D529" s="180">
        <v>1.8</v>
      </c>
      <c r="E529" s="180">
        <v>1.8</v>
      </c>
      <c r="F529" s="18"/>
      <c r="G529" s="18"/>
    </row>
    <row r="530" spans="1:7">
      <c r="A530" s="11"/>
      <c r="B530" s="174" t="s">
        <v>815</v>
      </c>
      <c r="C530" s="62" t="s">
        <v>129</v>
      </c>
      <c r="D530" s="180">
        <v>25</v>
      </c>
      <c r="E530" s="180">
        <v>33.299999999999997</v>
      </c>
      <c r="F530" s="18"/>
      <c r="G530" s="18"/>
    </row>
    <row r="531" spans="1:7">
      <c r="A531" s="11"/>
      <c r="B531" s="177" t="s">
        <v>816</v>
      </c>
      <c r="C531" s="62" t="s">
        <v>129</v>
      </c>
      <c r="D531" s="180">
        <v>9</v>
      </c>
      <c r="E531" s="180">
        <v>9.8000000000000007</v>
      </c>
      <c r="F531" s="18"/>
      <c r="G531" s="18"/>
    </row>
    <row r="532" spans="1:7" ht="94.5">
      <c r="A532" s="11"/>
      <c r="B532" s="181" t="s">
        <v>817</v>
      </c>
      <c r="C532" s="62" t="s">
        <v>129</v>
      </c>
      <c r="D532" s="180">
        <v>46.8</v>
      </c>
      <c r="E532" s="180">
        <v>46.8</v>
      </c>
      <c r="F532" s="18"/>
      <c r="G532" s="18"/>
    </row>
    <row r="533" spans="1:7" ht="47.25">
      <c r="A533" s="11"/>
      <c r="B533" s="182" t="s">
        <v>961</v>
      </c>
      <c r="C533" s="62" t="s">
        <v>11</v>
      </c>
      <c r="D533" s="176">
        <v>8</v>
      </c>
      <c r="E533" s="176">
        <v>13</v>
      </c>
      <c r="F533" s="18"/>
      <c r="G533" s="18"/>
    </row>
    <row r="534" spans="1:7" ht="94.5">
      <c r="A534" s="11"/>
      <c r="B534" s="183" t="s">
        <v>962</v>
      </c>
      <c r="C534" s="62" t="s">
        <v>9</v>
      </c>
      <c r="D534" s="184">
        <v>85</v>
      </c>
      <c r="E534" s="184">
        <v>94.3</v>
      </c>
      <c r="F534" s="18"/>
      <c r="G534" s="18"/>
    </row>
    <row r="535" spans="1:7" ht="47.25">
      <c r="A535" s="11"/>
      <c r="B535" s="185" t="s">
        <v>963</v>
      </c>
      <c r="C535" s="62" t="s">
        <v>12</v>
      </c>
      <c r="D535" s="184">
        <v>300</v>
      </c>
      <c r="E535" s="184">
        <v>630</v>
      </c>
      <c r="F535" s="18"/>
      <c r="G535" s="18"/>
    </row>
    <row r="536" spans="1:7" ht="31.5">
      <c r="A536" s="11"/>
      <c r="B536" s="185" t="s">
        <v>964</v>
      </c>
      <c r="C536" s="62" t="s">
        <v>9</v>
      </c>
      <c r="D536" s="184">
        <v>98</v>
      </c>
      <c r="E536" s="184">
        <v>99</v>
      </c>
      <c r="F536" s="18"/>
      <c r="G536" s="18"/>
    </row>
    <row r="537" spans="1:7" ht="31.5">
      <c r="A537" s="11"/>
      <c r="B537" s="185" t="s">
        <v>965</v>
      </c>
      <c r="C537" s="62" t="s">
        <v>9</v>
      </c>
      <c r="D537" s="184">
        <v>94</v>
      </c>
      <c r="E537" s="186">
        <v>96.7</v>
      </c>
      <c r="F537" s="18"/>
      <c r="G537" s="18"/>
    </row>
    <row r="538" spans="1:7" ht="63">
      <c r="A538" s="11"/>
      <c r="B538" s="174" t="s">
        <v>818</v>
      </c>
      <c r="C538" s="63" t="s">
        <v>819</v>
      </c>
      <c r="D538" s="184">
        <v>100</v>
      </c>
      <c r="E538" s="187">
        <v>100</v>
      </c>
      <c r="F538" s="18"/>
      <c r="G538" s="18"/>
    </row>
    <row r="539" spans="1:7" ht="63">
      <c r="A539" s="11"/>
      <c r="B539" s="174" t="s">
        <v>820</v>
      </c>
      <c r="C539" s="63" t="s">
        <v>821</v>
      </c>
      <c r="D539" s="184">
        <v>100</v>
      </c>
      <c r="E539" s="187">
        <v>100</v>
      </c>
      <c r="F539" s="18"/>
      <c r="G539" s="18"/>
    </row>
    <row r="540" spans="1:7" ht="31.5">
      <c r="A540" s="11"/>
      <c r="B540" s="174" t="s">
        <v>822</v>
      </c>
      <c r="C540" s="63" t="s">
        <v>821</v>
      </c>
      <c r="D540" s="184">
        <v>100</v>
      </c>
      <c r="E540" s="187">
        <v>100</v>
      </c>
      <c r="F540" s="18"/>
      <c r="G540" s="18"/>
    </row>
    <row r="541" spans="1:7" ht="31.5">
      <c r="A541" s="11"/>
      <c r="B541" s="174" t="s">
        <v>823</v>
      </c>
      <c r="C541" s="164" t="s">
        <v>11</v>
      </c>
      <c r="D541" s="184">
        <v>110000</v>
      </c>
      <c r="E541" s="187">
        <v>329330</v>
      </c>
      <c r="F541" s="18"/>
      <c r="G541" s="18"/>
    </row>
    <row r="542" spans="1:7" ht="63">
      <c r="A542" s="11"/>
      <c r="B542" s="174" t="s">
        <v>824</v>
      </c>
      <c r="C542" s="164" t="s">
        <v>11</v>
      </c>
      <c r="D542" s="184">
        <v>14</v>
      </c>
      <c r="E542" s="187">
        <v>15</v>
      </c>
      <c r="F542" s="18"/>
      <c r="G542" s="18"/>
    </row>
    <row r="543" spans="1:7" ht="47.25">
      <c r="A543" s="11"/>
      <c r="B543" s="174" t="s">
        <v>825</v>
      </c>
      <c r="C543" s="164" t="s">
        <v>11</v>
      </c>
      <c r="D543" s="184">
        <v>1500</v>
      </c>
      <c r="E543" s="187">
        <v>3484</v>
      </c>
      <c r="F543" s="18"/>
      <c r="G543" s="18"/>
    </row>
    <row r="544" spans="1:7" ht="31.5">
      <c r="A544" s="11"/>
      <c r="B544" s="177" t="s">
        <v>826</v>
      </c>
      <c r="C544" s="164" t="s">
        <v>794</v>
      </c>
      <c r="D544" s="179">
        <v>0.8</v>
      </c>
      <c r="E544" s="179">
        <v>0.8</v>
      </c>
      <c r="F544" s="18"/>
      <c r="G544" s="18"/>
    </row>
    <row r="545" spans="1:7" ht="63">
      <c r="A545" s="11"/>
      <c r="B545" s="177" t="s">
        <v>966</v>
      </c>
      <c r="C545" s="164" t="s">
        <v>9</v>
      </c>
      <c r="D545" s="179">
        <v>2.2000000000000002</v>
      </c>
      <c r="E545" s="179">
        <v>2.2000000000000002</v>
      </c>
      <c r="F545" s="18"/>
      <c r="G545" s="18"/>
    </row>
    <row r="546" spans="1:7" ht="31.5">
      <c r="A546" s="11"/>
      <c r="B546" s="177" t="s">
        <v>827</v>
      </c>
      <c r="C546" s="164" t="s">
        <v>12</v>
      </c>
      <c r="D546" s="188">
        <v>50</v>
      </c>
      <c r="E546" s="188">
        <v>50</v>
      </c>
      <c r="F546" s="18"/>
      <c r="G546" s="18"/>
    </row>
    <row r="547" spans="1:7" ht="31.5">
      <c r="A547" s="11"/>
      <c r="B547" s="177" t="s">
        <v>828</v>
      </c>
      <c r="C547" s="164" t="s">
        <v>829</v>
      </c>
      <c r="D547" s="179">
        <v>10.6</v>
      </c>
      <c r="E547" s="179">
        <v>10.6</v>
      </c>
      <c r="F547" s="18"/>
      <c r="G547" s="18"/>
    </row>
    <row r="548" spans="1:7">
      <c r="A548" s="11"/>
      <c r="B548" s="174" t="s">
        <v>830</v>
      </c>
      <c r="C548" s="62" t="s">
        <v>301</v>
      </c>
      <c r="D548" s="180">
        <v>750</v>
      </c>
      <c r="E548" s="180">
        <v>756.9</v>
      </c>
      <c r="F548" s="18"/>
      <c r="G548" s="18"/>
    </row>
    <row r="549" spans="1:7" ht="63">
      <c r="A549" s="11"/>
      <c r="B549" s="174" t="s">
        <v>967</v>
      </c>
      <c r="C549" s="62" t="s">
        <v>301</v>
      </c>
      <c r="D549" s="180">
        <v>660</v>
      </c>
      <c r="E549" s="180">
        <v>676.6</v>
      </c>
      <c r="F549" s="18"/>
      <c r="G549" s="18"/>
    </row>
    <row r="550" spans="1:7" ht="63">
      <c r="A550" s="11"/>
      <c r="B550" s="174" t="s">
        <v>831</v>
      </c>
      <c r="C550" s="62" t="s">
        <v>832</v>
      </c>
      <c r="D550" s="189">
        <v>13378</v>
      </c>
      <c r="E550" s="189">
        <v>12411</v>
      </c>
      <c r="F550" s="18"/>
      <c r="G550" s="18"/>
    </row>
    <row r="551" spans="1:7">
      <c r="A551" s="11"/>
      <c r="B551" s="174" t="s">
        <v>800</v>
      </c>
      <c r="C551" s="62" t="s">
        <v>301</v>
      </c>
      <c r="D551" s="62">
        <v>16.5</v>
      </c>
      <c r="E551" s="189">
        <v>20.100000000000001</v>
      </c>
      <c r="F551" s="18"/>
      <c r="G551" s="18"/>
    </row>
    <row r="552" spans="1:7">
      <c r="A552" s="11"/>
      <c r="B552" s="174" t="s">
        <v>801</v>
      </c>
      <c r="C552" s="62" t="s">
        <v>301</v>
      </c>
      <c r="D552" s="62">
        <v>8.3000000000000007</v>
      </c>
      <c r="E552" s="62">
        <v>14</v>
      </c>
      <c r="F552" s="18"/>
      <c r="G552" s="18"/>
    </row>
    <row r="553" spans="1:7" ht="31.5">
      <c r="A553" s="11"/>
      <c r="B553" s="177" t="s">
        <v>13</v>
      </c>
      <c r="C553" s="164" t="s">
        <v>9</v>
      </c>
      <c r="D553" s="164">
        <v>90</v>
      </c>
      <c r="E553" s="179">
        <v>92.9</v>
      </c>
      <c r="F553" s="18"/>
      <c r="G553" s="18"/>
    </row>
    <row r="554" spans="1:7" ht="110.25">
      <c r="A554" s="11"/>
      <c r="B554" s="181" t="s">
        <v>833</v>
      </c>
      <c r="C554" s="164" t="s">
        <v>9</v>
      </c>
      <c r="D554" s="179">
        <v>100</v>
      </c>
      <c r="E554" s="179">
        <v>100</v>
      </c>
      <c r="F554" s="18"/>
      <c r="G554" s="18"/>
    </row>
    <row r="555" spans="1:7" ht="78.75">
      <c r="A555" s="11"/>
      <c r="B555" s="177" t="s">
        <v>834</v>
      </c>
      <c r="C555" s="164" t="s">
        <v>9</v>
      </c>
      <c r="D555" s="179">
        <v>100</v>
      </c>
      <c r="E555" s="179">
        <v>100</v>
      </c>
      <c r="F555" s="18"/>
      <c r="G555" s="18"/>
    </row>
    <row r="556" spans="1:7" ht="189">
      <c r="A556" s="11"/>
      <c r="B556" s="190" t="s">
        <v>835</v>
      </c>
      <c r="C556" s="164" t="s">
        <v>9</v>
      </c>
      <c r="D556" s="184">
        <v>70</v>
      </c>
      <c r="E556" s="184">
        <v>100</v>
      </c>
      <c r="F556" s="18"/>
      <c r="G556" s="18"/>
    </row>
    <row r="557" spans="1:7" ht="78.75">
      <c r="A557" s="11"/>
      <c r="B557" s="185" t="s">
        <v>120</v>
      </c>
      <c r="C557" s="164" t="s">
        <v>9</v>
      </c>
      <c r="D557" s="184">
        <v>88</v>
      </c>
      <c r="E557" s="184">
        <v>100</v>
      </c>
      <c r="F557" s="18"/>
      <c r="G557" s="18"/>
    </row>
    <row r="558" spans="1:7" ht="78.75">
      <c r="A558" s="11"/>
      <c r="B558" s="191" t="s">
        <v>380</v>
      </c>
      <c r="C558" s="164" t="s">
        <v>11</v>
      </c>
      <c r="D558" s="184" t="s">
        <v>58</v>
      </c>
      <c r="E558" s="184">
        <v>2</v>
      </c>
      <c r="F558" s="18"/>
      <c r="G558" s="18"/>
    </row>
    <row r="559" spans="1:7" ht="63">
      <c r="A559" s="11"/>
      <c r="B559" s="192" t="s">
        <v>121</v>
      </c>
      <c r="C559" s="164" t="s">
        <v>53</v>
      </c>
      <c r="D559" s="184" t="s">
        <v>22</v>
      </c>
      <c r="E559" s="184">
        <v>15</v>
      </c>
      <c r="F559" s="18"/>
      <c r="G559" s="18"/>
    </row>
    <row r="560" spans="1:7">
      <c r="A560" s="11"/>
      <c r="B560" s="193" t="s">
        <v>968</v>
      </c>
      <c r="C560" s="164" t="s">
        <v>301</v>
      </c>
      <c r="D560" s="184">
        <v>3.2</v>
      </c>
      <c r="E560" s="184">
        <v>4.5</v>
      </c>
      <c r="F560" s="18"/>
      <c r="G560" s="18"/>
    </row>
    <row r="561" spans="1:7" ht="31.5">
      <c r="A561" s="11"/>
      <c r="B561" s="193" t="s">
        <v>969</v>
      </c>
      <c r="C561" s="164" t="s">
        <v>9</v>
      </c>
      <c r="D561" s="184">
        <v>6.4</v>
      </c>
      <c r="E561" s="184">
        <v>9.8000000000000007</v>
      </c>
      <c r="F561" s="18"/>
      <c r="G561" s="18"/>
    </row>
    <row r="562" spans="1:7" ht="31.5">
      <c r="A562" s="11"/>
      <c r="B562" s="193" t="s">
        <v>970</v>
      </c>
      <c r="C562" s="164" t="s">
        <v>301</v>
      </c>
      <c r="D562" s="194">
        <v>530</v>
      </c>
      <c r="E562" s="184">
        <v>703.1</v>
      </c>
      <c r="F562" s="18"/>
      <c r="G562" s="18"/>
    </row>
    <row r="563" spans="1:7" ht="47.25">
      <c r="A563" s="11"/>
      <c r="B563" s="193" t="s">
        <v>971</v>
      </c>
      <c r="C563" s="164" t="s">
        <v>301</v>
      </c>
      <c r="D563" s="194">
        <v>156</v>
      </c>
      <c r="E563" s="184">
        <v>118.6</v>
      </c>
      <c r="F563" s="18"/>
      <c r="G563" s="18"/>
    </row>
    <row r="564" spans="1:7" ht="31.5">
      <c r="A564" s="11"/>
      <c r="B564" s="193" t="s">
        <v>972</v>
      </c>
      <c r="C564" s="164" t="s">
        <v>975</v>
      </c>
      <c r="D564" s="184">
        <v>46.9</v>
      </c>
      <c r="E564" s="184">
        <v>194.2</v>
      </c>
      <c r="F564" s="18"/>
      <c r="G564" s="18"/>
    </row>
    <row r="565" spans="1:7" ht="31.5">
      <c r="A565" s="11"/>
      <c r="B565" s="193" t="s">
        <v>799</v>
      </c>
      <c r="C565" s="164" t="s">
        <v>301</v>
      </c>
      <c r="D565" s="184">
        <v>171</v>
      </c>
      <c r="E565" s="184">
        <v>175.2</v>
      </c>
      <c r="F565" s="18"/>
      <c r="G565" s="18"/>
    </row>
    <row r="566" spans="1:7" ht="31.5">
      <c r="A566" s="11"/>
      <c r="B566" s="193" t="s">
        <v>973</v>
      </c>
      <c r="C566" s="164" t="s">
        <v>975</v>
      </c>
      <c r="D566" s="184">
        <v>36.5</v>
      </c>
      <c r="E566" s="184">
        <v>42.3</v>
      </c>
      <c r="F566" s="18"/>
      <c r="G566" s="18"/>
    </row>
    <row r="567" spans="1:7" ht="31.5">
      <c r="A567" s="11"/>
      <c r="B567" s="193" t="s">
        <v>974</v>
      </c>
      <c r="C567" s="164" t="s">
        <v>423</v>
      </c>
      <c r="D567" s="194">
        <v>9</v>
      </c>
      <c r="E567" s="194">
        <v>8</v>
      </c>
      <c r="F567" s="18"/>
      <c r="G567" s="18"/>
    </row>
    <row r="568" spans="1:7" ht="47.25">
      <c r="A568" s="11"/>
      <c r="B568" s="193" t="s">
        <v>976</v>
      </c>
      <c r="C568" s="164" t="s">
        <v>9</v>
      </c>
      <c r="D568" s="184">
        <v>100.9</v>
      </c>
      <c r="E568" s="184">
        <v>105.4</v>
      </c>
      <c r="F568" s="18"/>
      <c r="G568" s="18"/>
    </row>
    <row r="569" spans="1:7" ht="78.75">
      <c r="A569" s="11"/>
      <c r="B569" s="193" t="s">
        <v>977</v>
      </c>
      <c r="C569" s="164" t="s">
        <v>11</v>
      </c>
      <c r="D569" s="184">
        <v>28</v>
      </c>
      <c r="E569" s="184">
        <v>49</v>
      </c>
      <c r="F569" s="18"/>
      <c r="G569" s="18"/>
    </row>
    <row r="570" spans="1:7" ht="78.75">
      <c r="A570" s="11"/>
      <c r="B570" s="193" t="s">
        <v>978</v>
      </c>
      <c r="C570" s="164" t="s">
        <v>9</v>
      </c>
      <c r="D570" s="184">
        <v>10</v>
      </c>
      <c r="E570" s="184">
        <v>28</v>
      </c>
      <c r="F570" s="18"/>
      <c r="G570" s="18"/>
    </row>
    <row r="571" spans="1:7" ht="78.75">
      <c r="A571" s="11"/>
      <c r="B571" s="193" t="s">
        <v>979</v>
      </c>
      <c r="C571" s="164" t="s">
        <v>11</v>
      </c>
      <c r="D571" s="184">
        <v>7</v>
      </c>
      <c r="E571" s="184">
        <v>10</v>
      </c>
      <c r="F571" s="18"/>
      <c r="G571" s="18"/>
    </row>
    <row r="572" spans="1:7" ht="78.75">
      <c r="A572" s="11"/>
      <c r="B572" s="193" t="s">
        <v>980</v>
      </c>
      <c r="C572" s="164" t="s">
        <v>9</v>
      </c>
      <c r="D572" s="184">
        <v>10</v>
      </c>
      <c r="E572" s="184">
        <v>10</v>
      </c>
      <c r="F572" s="18"/>
      <c r="G572" s="18"/>
    </row>
    <row r="573" spans="1:7" ht="31.5">
      <c r="A573" s="11"/>
      <c r="B573" s="193" t="s">
        <v>981</v>
      </c>
      <c r="C573" s="164" t="s">
        <v>301</v>
      </c>
      <c r="D573" s="184">
        <v>12.4</v>
      </c>
      <c r="E573" s="194">
        <v>2</v>
      </c>
      <c r="F573" s="18"/>
      <c r="G573" s="18"/>
    </row>
    <row r="574" spans="1:7">
      <c r="A574" s="11"/>
      <c r="B574" s="193" t="s">
        <v>982</v>
      </c>
      <c r="C574" s="164" t="s">
        <v>798</v>
      </c>
      <c r="D574" s="184">
        <v>1.1000000000000001</v>
      </c>
      <c r="E574" s="194">
        <v>0</v>
      </c>
      <c r="F574" s="18"/>
      <c r="G574" s="18"/>
    </row>
    <row r="575" spans="1:7" ht="31.5">
      <c r="A575" s="11"/>
      <c r="B575" s="193" t="s">
        <v>983</v>
      </c>
      <c r="C575" s="164" t="s">
        <v>985</v>
      </c>
      <c r="D575" s="184">
        <v>1000</v>
      </c>
      <c r="E575" s="184">
        <v>0</v>
      </c>
      <c r="F575" s="18"/>
      <c r="G575" s="18"/>
    </row>
    <row r="576" spans="1:7" ht="63">
      <c r="A576" s="11"/>
      <c r="B576" s="193" t="s">
        <v>984</v>
      </c>
      <c r="C576" s="164" t="s">
        <v>28</v>
      </c>
      <c r="D576" s="195">
        <v>2226.6</v>
      </c>
      <c r="E576" s="195">
        <v>1752.63</v>
      </c>
      <c r="F576" s="18"/>
      <c r="G576" s="18"/>
    </row>
    <row r="577" spans="1:7">
      <c r="A577" s="31">
        <v>16</v>
      </c>
      <c r="B577" s="229" t="s">
        <v>81</v>
      </c>
      <c r="C577" s="229"/>
      <c r="D577" s="229"/>
      <c r="E577" s="229"/>
      <c r="F577" s="229"/>
      <c r="G577" s="229"/>
    </row>
    <row r="578" spans="1:7" ht="31.5">
      <c r="A578" s="11"/>
      <c r="B578" s="79" t="s">
        <v>485</v>
      </c>
      <c r="C578" s="30" t="s">
        <v>1127</v>
      </c>
      <c r="D578" s="196" t="s">
        <v>1003</v>
      </c>
      <c r="E578" s="196" t="s">
        <v>1115</v>
      </c>
      <c r="F578" s="18"/>
      <c r="G578" s="18"/>
    </row>
    <row r="579" spans="1:7" ht="47.25">
      <c r="A579" s="11"/>
      <c r="B579" s="79" t="s">
        <v>486</v>
      </c>
      <c r="C579" s="30" t="s">
        <v>9</v>
      </c>
      <c r="D579" s="197">
        <v>8.3000000000000007</v>
      </c>
      <c r="E579" s="197">
        <v>8.1</v>
      </c>
      <c r="F579" s="18"/>
      <c r="G579" s="18"/>
    </row>
    <row r="580" spans="1:7" ht="78.75">
      <c r="A580" s="11"/>
      <c r="B580" s="79" t="s">
        <v>487</v>
      </c>
      <c r="C580" s="30" t="s">
        <v>9</v>
      </c>
      <c r="D580" s="196">
        <v>0.72</v>
      </c>
      <c r="E580" s="196">
        <v>0.2</v>
      </c>
      <c r="F580" s="18"/>
      <c r="G580" s="18"/>
    </row>
    <row r="581" spans="1:7" ht="78.75">
      <c r="A581" s="11"/>
      <c r="B581" s="79" t="s">
        <v>488</v>
      </c>
      <c r="C581" s="30" t="s">
        <v>14</v>
      </c>
      <c r="D581" s="198">
        <v>25805</v>
      </c>
      <c r="E581" s="198">
        <v>25824</v>
      </c>
      <c r="F581" s="18"/>
      <c r="G581" s="18"/>
    </row>
    <row r="582" spans="1:7" ht="47.25">
      <c r="A582" s="11"/>
      <c r="B582" s="199" t="s">
        <v>489</v>
      </c>
      <c r="C582" s="30" t="s">
        <v>9</v>
      </c>
      <c r="D582" s="197" t="s">
        <v>986</v>
      </c>
      <c r="E582" s="197" t="s">
        <v>1116</v>
      </c>
      <c r="F582" s="18"/>
      <c r="G582" s="18"/>
    </row>
    <row r="583" spans="1:7" ht="63">
      <c r="A583" s="11"/>
      <c r="B583" s="199" t="s">
        <v>490</v>
      </c>
      <c r="C583" s="30" t="s">
        <v>9</v>
      </c>
      <c r="D583" s="197" t="s">
        <v>987</v>
      </c>
      <c r="E583" s="197" t="s">
        <v>1117</v>
      </c>
      <c r="F583" s="18"/>
      <c r="G583" s="18"/>
    </row>
    <row r="584" spans="1:7" ht="47.25">
      <c r="A584" s="11"/>
      <c r="B584" s="79" t="s">
        <v>491</v>
      </c>
      <c r="C584" s="30" t="s">
        <v>9</v>
      </c>
      <c r="D584" s="196" t="s">
        <v>1004</v>
      </c>
      <c r="E584" s="197" t="s">
        <v>1118</v>
      </c>
      <c r="F584" s="18"/>
      <c r="G584" s="18"/>
    </row>
    <row r="585" spans="1:7" ht="78.75">
      <c r="A585" s="11"/>
      <c r="B585" s="79" t="s">
        <v>492</v>
      </c>
      <c r="C585" s="30" t="s">
        <v>9</v>
      </c>
      <c r="D585" s="197">
        <v>98.2</v>
      </c>
      <c r="E585" s="197">
        <v>98.8</v>
      </c>
      <c r="F585" s="18"/>
      <c r="G585" s="18"/>
    </row>
    <row r="586" spans="1:7" ht="63">
      <c r="A586" s="11"/>
      <c r="B586" s="79" t="s">
        <v>493</v>
      </c>
      <c r="C586" s="30" t="s">
        <v>9</v>
      </c>
      <c r="D586" s="197">
        <v>72</v>
      </c>
      <c r="E586" s="197">
        <v>72.599999999999994</v>
      </c>
      <c r="F586" s="18"/>
      <c r="G586" s="18"/>
    </row>
    <row r="587" spans="1:7" ht="63">
      <c r="A587" s="11"/>
      <c r="B587" s="79" t="s">
        <v>494</v>
      </c>
      <c r="C587" s="30" t="s">
        <v>9</v>
      </c>
      <c r="D587" s="197">
        <v>77.099999999999994</v>
      </c>
      <c r="E587" s="197">
        <v>77.8</v>
      </c>
      <c r="F587" s="18"/>
      <c r="G587" s="18"/>
    </row>
    <row r="588" spans="1:7" ht="63">
      <c r="A588" s="11"/>
      <c r="B588" s="79" t="s">
        <v>495</v>
      </c>
      <c r="C588" s="30" t="s">
        <v>9</v>
      </c>
      <c r="D588" s="197">
        <v>73.099999999999994</v>
      </c>
      <c r="E588" s="197">
        <v>71.2</v>
      </c>
      <c r="F588" s="18"/>
      <c r="G588" s="18"/>
    </row>
    <row r="589" spans="1:7" ht="78.75">
      <c r="A589" s="11"/>
      <c r="B589" s="79" t="s">
        <v>496</v>
      </c>
      <c r="C589" s="30" t="s">
        <v>9</v>
      </c>
      <c r="D589" s="197">
        <v>97.6</v>
      </c>
      <c r="E589" s="197">
        <v>96.9</v>
      </c>
      <c r="F589" s="18"/>
      <c r="G589" s="18"/>
    </row>
    <row r="590" spans="1:7" ht="63">
      <c r="A590" s="11"/>
      <c r="B590" s="79" t="s">
        <v>497</v>
      </c>
      <c r="C590" s="30" t="s">
        <v>498</v>
      </c>
      <c r="D590" s="197">
        <v>37.4</v>
      </c>
      <c r="E590" s="197">
        <v>37.299999999999997</v>
      </c>
      <c r="F590" s="18"/>
      <c r="G590" s="18"/>
    </row>
    <row r="591" spans="1:7" ht="63">
      <c r="A591" s="11"/>
      <c r="B591" s="79" t="s">
        <v>499</v>
      </c>
      <c r="C591" s="30" t="s">
        <v>500</v>
      </c>
      <c r="D591" s="200">
        <v>0.17100000000000001</v>
      </c>
      <c r="E591" s="200">
        <v>0.17399999999999999</v>
      </c>
      <c r="F591" s="18"/>
      <c r="G591" s="18"/>
    </row>
    <row r="592" spans="1:7" ht="47.25">
      <c r="A592" s="11"/>
      <c r="B592" s="79" t="s">
        <v>501</v>
      </c>
      <c r="C592" s="30" t="s">
        <v>502</v>
      </c>
      <c r="D592" s="197">
        <v>13.8</v>
      </c>
      <c r="E592" s="197">
        <v>14</v>
      </c>
      <c r="F592" s="18"/>
      <c r="G592" s="18"/>
    </row>
    <row r="593" spans="1:7" ht="47.25">
      <c r="A593" s="11"/>
      <c r="B593" s="79" t="s">
        <v>503</v>
      </c>
      <c r="C593" s="30" t="s">
        <v>502</v>
      </c>
      <c r="D593" s="197">
        <v>6.1</v>
      </c>
      <c r="E593" s="197">
        <v>5.6</v>
      </c>
      <c r="F593" s="18"/>
      <c r="G593" s="18"/>
    </row>
    <row r="594" spans="1:7" ht="63">
      <c r="A594" s="11"/>
      <c r="B594" s="79" t="s">
        <v>504</v>
      </c>
      <c r="C594" s="30" t="s">
        <v>502</v>
      </c>
      <c r="D594" s="197">
        <v>186.3</v>
      </c>
      <c r="E594" s="197">
        <v>221.7</v>
      </c>
      <c r="F594" s="18"/>
      <c r="G594" s="18"/>
    </row>
    <row r="595" spans="1:7" ht="31.5">
      <c r="A595" s="11"/>
      <c r="B595" s="79" t="s">
        <v>505</v>
      </c>
      <c r="C595" s="30" t="s">
        <v>506</v>
      </c>
      <c r="D595" s="197">
        <v>43.6</v>
      </c>
      <c r="E595" s="197">
        <v>43.5</v>
      </c>
      <c r="F595" s="18"/>
      <c r="G595" s="18"/>
    </row>
    <row r="596" spans="1:7" ht="126">
      <c r="A596" s="11"/>
      <c r="B596" s="79" t="s">
        <v>507</v>
      </c>
      <c r="C596" s="30" t="s">
        <v>9</v>
      </c>
      <c r="D596" s="196">
        <v>1.26</v>
      </c>
      <c r="E596" s="196">
        <v>4.0999999999999996</v>
      </c>
      <c r="F596" s="18"/>
      <c r="G596" s="18"/>
    </row>
    <row r="597" spans="1:7" ht="63">
      <c r="A597" s="11"/>
      <c r="B597" s="79" t="s">
        <v>508</v>
      </c>
      <c r="C597" s="30" t="s">
        <v>14</v>
      </c>
      <c r="D597" s="198">
        <v>4</v>
      </c>
      <c r="E597" s="198">
        <v>3</v>
      </c>
      <c r="F597" s="18"/>
      <c r="G597" s="18"/>
    </row>
    <row r="598" spans="1:7" ht="31.5">
      <c r="A598" s="11"/>
      <c r="B598" s="79" t="s">
        <v>509</v>
      </c>
      <c r="C598" s="30" t="s">
        <v>500</v>
      </c>
      <c r="D598" s="200" t="s">
        <v>988</v>
      </c>
      <c r="E598" s="200" t="s">
        <v>1119</v>
      </c>
      <c r="F598" s="18"/>
      <c r="G598" s="18"/>
    </row>
    <row r="599" spans="1:7" ht="31.5">
      <c r="A599" s="11"/>
      <c r="B599" s="79" t="s">
        <v>510</v>
      </c>
      <c r="C599" s="19" t="s">
        <v>502</v>
      </c>
      <c r="D599" s="197" t="s">
        <v>989</v>
      </c>
      <c r="E599" s="197" t="s">
        <v>1120</v>
      </c>
      <c r="F599" s="18"/>
      <c r="G599" s="18"/>
    </row>
    <row r="600" spans="1:7" ht="31.5">
      <c r="A600" s="11"/>
      <c r="B600" s="79" t="s">
        <v>511</v>
      </c>
      <c r="C600" s="30" t="s">
        <v>502</v>
      </c>
      <c r="D600" s="197" t="s">
        <v>990</v>
      </c>
      <c r="E600" s="197" t="s">
        <v>1121</v>
      </c>
      <c r="F600" s="18"/>
      <c r="G600" s="18"/>
    </row>
    <row r="601" spans="1:7" ht="31.5">
      <c r="A601" s="11"/>
      <c r="B601" s="79" t="s">
        <v>512</v>
      </c>
      <c r="C601" s="19" t="s">
        <v>498</v>
      </c>
      <c r="D601" s="197" t="s">
        <v>991</v>
      </c>
      <c r="E601" s="197" t="s">
        <v>1122</v>
      </c>
      <c r="F601" s="18"/>
      <c r="G601" s="18"/>
    </row>
    <row r="602" spans="1:7" ht="31.5">
      <c r="A602" s="11"/>
      <c r="B602" s="79" t="s">
        <v>513</v>
      </c>
      <c r="C602" s="19" t="s">
        <v>506</v>
      </c>
      <c r="D602" s="196" t="s">
        <v>992</v>
      </c>
      <c r="E602" s="196" t="s">
        <v>1123</v>
      </c>
      <c r="F602" s="18"/>
      <c r="G602" s="18"/>
    </row>
    <row r="603" spans="1:7" ht="31.5">
      <c r="A603" s="11"/>
      <c r="B603" s="79" t="s">
        <v>514</v>
      </c>
      <c r="C603" s="19" t="s">
        <v>517</v>
      </c>
      <c r="D603" s="196" t="s">
        <v>993</v>
      </c>
      <c r="E603" s="196" t="s">
        <v>1124</v>
      </c>
      <c r="F603" s="18"/>
      <c r="G603" s="18"/>
    </row>
    <row r="604" spans="1:7" ht="47.25">
      <c r="A604" s="11"/>
      <c r="B604" s="79" t="s">
        <v>515</v>
      </c>
      <c r="C604" s="19" t="s">
        <v>519</v>
      </c>
      <c r="D604" s="201" t="s">
        <v>994</v>
      </c>
      <c r="E604" s="201" t="s">
        <v>1125</v>
      </c>
      <c r="F604" s="18"/>
      <c r="G604" s="18"/>
    </row>
    <row r="605" spans="1:7" ht="31.5">
      <c r="A605" s="11"/>
      <c r="B605" s="79" t="s">
        <v>516</v>
      </c>
      <c r="C605" s="19" t="s">
        <v>9</v>
      </c>
      <c r="D605" s="197">
        <v>14.3</v>
      </c>
      <c r="E605" s="197">
        <v>15.3</v>
      </c>
      <c r="F605" s="18"/>
      <c r="G605" s="18"/>
    </row>
    <row r="606" spans="1:7" ht="31.5">
      <c r="A606" s="11"/>
      <c r="B606" s="79" t="s">
        <v>518</v>
      </c>
      <c r="C606" s="19" t="s">
        <v>9</v>
      </c>
      <c r="D606" s="196">
        <v>10.45</v>
      </c>
      <c r="E606" s="196" t="s">
        <v>276</v>
      </c>
      <c r="F606" s="18"/>
      <c r="G606" s="18"/>
    </row>
    <row r="607" spans="1:7" ht="47.25">
      <c r="A607" s="11"/>
      <c r="B607" s="79" t="s">
        <v>520</v>
      </c>
      <c r="C607" s="19" t="s">
        <v>523</v>
      </c>
      <c r="D607" s="197">
        <v>805</v>
      </c>
      <c r="E607" s="197" t="s">
        <v>276</v>
      </c>
      <c r="F607" s="18"/>
      <c r="G607" s="18"/>
    </row>
    <row r="608" spans="1:7" ht="31.5">
      <c r="A608" s="11"/>
      <c r="B608" s="79" t="s">
        <v>521</v>
      </c>
      <c r="C608" s="19" t="s">
        <v>523</v>
      </c>
      <c r="D608" s="197">
        <v>456</v>
      </c>
      <c r="E608" s="197" t="s">
        <v>276</v>
      </c>
      <c r="F608" s="18"/>
      <c r="G608" s="18"/>
    </row>
    <row r="609" spans="1:7" ht="110.25">
      <c r="A609" s="11"/>
      <c r="B609" s="79" t="s">
        <v>522</v>
      </c>
      <c r="C609" s="19" t="s">
        <v>14</v>
      </c>
      <c r="D609" s="176">
        <v>689</v>
      </c>
      <c r="E609" s="176">
        <v>666</v>
      </c>
      <c r="F609" s="18"/>
      <c r="G609" s="18"/>
    </row>
    <row r="610" spans="1:7" ht="189">
      <c r="A610" s="11"/>
      <c r="B610" s="79" t="s">
        <v>524</v>
      </c>
      <c r="C610" s="30" t="s">
        <v>14</v>
      </c>
      <c r="D610" s="198">
        <v>182</v>
      </c>
      <c r="E610" s="198">
        <v>185</v>
      </c>
      <c r="F610" s="18"/>
      <c r="G610" s="18"/>
    </row>
    <row r="611" spans="1:7" ht="63">
      <c r="A611" s="11"/>
      <c r="B611" s="79" t="s">
        <v>525</v>
      </c>
      <c r="C611" s="19" t="s">
        <v>529</v>
      </c>
      <c r="D611" s="196">
        <v>206.26</v>
      </c>
      <c r="E611" s="196">
        <v>191.03</v>
      </c>
      <c r="F611" s="18"/>
      <c r="G611" s="18"/>
    </row>
    <row r="612" spans="1:7" ht="63">
      <c r="A612" s="11"/>
      <c r="B612" s="79" t="s">
        <v>526</v>
      </c>
      <c r="C612" s="19" t="s">
        <v>517</v>
      </c>
      <c r="D612" s="196">
        <v>161.94</v>
      </c>
      <c r="E612" s="197">
        <v>171.05</v>
      </c>
      <c r="F612" s="18"/>
      <c r="G612" s="18"/>
    </row>
    <row r="613" spans="1:7" ht="78.75">
      <c r="A613" s="11"/>
      <c r="B613" s="79" t="s">
        <v>528</v>
      </c>
      <c r="C613" s="19" t="s">
        <v>258</v>
      </c>
      <c r="D613" s="198">
        <v>63</v>
      </c>
      <c r="E613" s="198">
        <v>62</v>
      </c>
      <c r="F613" s="18"/>
      <c r="G613" s="18"/>
    </row>
    <row r="614" spans="1:7" ht="31.5">
      <c r="A614" s="11"/>
      <c r="B614" s="79" t="s">
        <v>530</v>
      </c>
      <c r="C614" s="19" t="s">
        <v>164</v>
      </c>
      <c r="D614" s="198">
        <v>6</v>
      </c>
      <c r="E614" s="198">
        <v>4</v>
      </c>
      <c r="F614" s="18"/>
      <c r="G614" s="18"/>
    </row>
    <row r="615" spans="1:7">
      <c r="A615" s="11"/>
      <c r="B615" s="79" t="s">
        <v>531</v>
      </c>
      <c r="C615" s="19" t="s">
        <v>129</v>
      </c>
      <c r="D615" s="42">
        <v>230.3</v>
      </c>
      <c r="E615" s="42">
        <v>605.9</v>
      </c>
      <c r="F615" s="18"/>
      <c r="G615" s="18"/>
    </row>
    <row r="616" spans="1:7">
      <c r="A616" s="11"/>
      <c r="B616" s="79" t="s">
        <v>532</v>
      </c>
      <c r="C616" s="19" t="s">
        <v>540</v>
      </c>
      <c r="D616" s="42">
        <v>42.7</v>
      </c>
      <c r="E616" s="42">
        <v>65.599999999999994</v>
      </c>
      <c r="F616" s="18"/>
      <c r="G616" s="18"/>
    </row>
    <row r="617" spans="1:7" ht="63">
      <c r="A617" s="11"/>
      <c r="B617" s="79" t="s">
        <v>995</v>
      </c>
      <c r="C617" s="19" t="s">
        <v>527</v>
      </c>
      <c r="D617" s="42">
        <v>0.1</v>
      </c>
      <c r="E617" s="202">
        <v>0</v>
      </c>
      <c r="F617" s="18"/>
      <c r="G617" s="18"/>
    </row>
    <row r="618" spans="1:7" ht="63">
      <c r="A618" s="11"/>
      <c r="B618" s="79" t="s">
        <v>533</v>
      </c>
      <c r="C618" s="19" t="s">
        <v>527</v>
      </c>
      <c r="D618" s="197">
        <v>3</v>
      </c>
      <c r="E618" s="197">
        <v>1.6</v>
      </c>
      <c r="F618" s="18"/>
      <c r="G618" s="18"/>
    </row>
    <row r="619" spans="1:7" ht="63">
      <c r="A619" s="11"/>
      <c r="B619" s="79" t="s">
        <v>996</v>
      </c>
      <c r="C619" s="19" t="s">
        <v>997</v>
      </c>
      <c r="D619" s="197">
        <v>114</v>
      </c>
      <c r="E619" s="197">
        <v>0</v>
      </c>
      <c r="F619" s="18"/>
      <c r="G619" s="18"/>
    </row>
    <row r="620" spans="1:7" ht="63">
      <c r="A620" s="11"/>
      <c r="B620" s="79" t="s">
        <v>534</v>
      </c>
      <c r="C620" s="19" t="s">
        <v>541</v>
      </c>
      <c r="D620" s="198">
        <v>3746</v>
      </c>
      <c r="E620" s="197">
        <v>1815.8</v>
      </c>
      <c r="F620" s="18"/>
      <c r="G620" s="18"/>
    </row>
    <row r="621" spans="1:7" ht="94.5">
      <c r="A621" s="11"/>
      <c r="B621" s="79" t="s">
        <v>998</v>
      </c>
      <c r="C621" s="19" t="s">
        <v>9</v>
      </c>
      <c r="D621" s="200">
        <v>3.0000000000000001E-3</v>
      </c>
      <c r="E621" s="197">
        <v>0</v>
      </c>
      <c r="F621" s="18"/>
      <c r="G621" s="18"/>
    </row>
    <row r="622" spans="1:7" ht="78.75">
      <c r="A622" s="11"/>
      <c r="B622" s="79" t="s">
        <v>535</v>
      </c>
      <c r="C622" s="19" t="s">
        <v>9</v>
      </c>
      <c r="D622" s="180">
        <v>16.2</v>
      </c>
      <c r="E622" s="180">
        <v>11.7</v>
      </c>
      <c r="F622" s="18"/>
      <c r="G622" s="18"/>
    </row>
    <row r="623" spans="1:7" ht="78.75">
      <c r="A623" s="11"/>
      <c r="B623" s="79" t="s">
        <v>536</v>
      </c>
      <c r="C623" s="30" t="s">
        <v>14</v>
      </c>
      <c r="D623" s="198">
        <v>184</v>
      </c>
      <c r="E623" s="198">
        <v>186</v>
      </c>
      <c r="F623" s="18"/>
      <c r="G623" s="18"/>
    </row>
    <row r="624" spans="1:7" ht="31.5">
      <c r="A624" s="11"/>
      <c r="B624" s="79" t="s">
        <v>537</v>
      </c>
      <c r="C624" s="19" t="s">
        <v>542</v>
      </c>
      <c r="D624" s="198">
        <v>6232</v>
      </c>
      <c r="E624" s="198">
        <v>6318</v>
      </c>
      <c r="F624" s="18"/>
      <c r="G624" s="18"/>
    </row>
    <row r="625" spans="1:7" ht="31.5">
      <c r="A625" s="11"/>
      <c r="B625" s="79" t="s">
        <v>538</v>
      </c>
      <c r="C625" s="30" t="s">
        <v>14</v>
      </c>
      <c r="D625" s="198">
        <v>6</v>
      </c>
      <c r="E625" s="198">
        <v>6</v>
      </c>
      <c r="F625" s="18"/>
      <c r="G625" s="18"/>
    </row>
    <row r="626" spans="1:7" ht="47.25">
      <c r="A626" s="11"/>
      <c r="B626" s="79" t="s">
        <v>539</v>
      </c>
      <c r="C626" s="30" t="s">
        <v>14</v>
      </c>
      <c r="D626" s="198">
        <v>6</v>
      </c>
      <c r="E626" s="198">
        <v>6</v>
      </c>
      <c r="F626" s="18"/>
      <c r="G626" s="18"/>
    </row>
    <row r="627" spans="1:7">
      <c r="A627" s="11"/>
      <c r="B627" s="79" t="s">
        <v>999</v>
      </c>
      <c r="C627" s="30" t="s">
        <v>14</v>
      </c>
      <c r="D627" s="198">
        <v>72</v>
      </c>
      <c r="E627" s="198">
        <v>72</v>
      </c>
      <c r="F627" s="18"/>
      <c r="G627" s="18"/>
    </row>
    <row r="628" spans="1:7" ht="31.5">
      <c r="A628" s="11"/>
      <c r="B628" s="79" t="s">
        <v>1000</v>
      </c>
      <c r="C628" s="30" t="s">
        <v>1002</v>
      </c>
      <c r="D628" s="197">
        <v>558.20000000000005</v>
      </c>
      <c r="E628" s="198">
        <v>604</v>
      </c>
      <c r="F628" s="18"/>
      <c r="G628" s="18"/>
    </row>
    <row r="629" spans="1:7" ht="31.5">
      <c r="A629" s="11"/>
      <c r="B629" s="79" t="s">
        <v>1001</v>
      </c>
      <c r="C629" s="30" t="s">
        <v>21</v>
      </c>
      <c r="D629" s="198">
        <v>279360</v>
      </c>
      <c r="E629" s="198">
        <v>117740</v>
      </c>
      <c r="F629" s="18"/>
      <c r="G629" s="18"/>
    </row>
    <row r="630" spans="1:7">
      <c r="A630" s="31">
        <v>17</v>
      </c>
      <c r="B630" s="229" t="s">
        <v>82</v>
      </c>
      <c r="C630" s="229"/>
      <c r="D630" s="229"/>
      <c r="E630" s="229"/>
      <c r="F630" s="229"/>
      <c r="G630" s="229"/>
    </row>
    <row r="631" spans="1:7" ht="31.5">
      <c r="A631" s="11"/>
      <c r="B631" s="149" t="s">
        <v>112</v>
      </c>
      <c r="C631" s="34" t="s">
        <v>9</v>
      </c>
      <c r="D631" s="64">
        <v>2.6</v>
      </c>
      <c r="E631" s="64">
        <v>2.2999999999999998</v>
      </c>
      <c r="F631" s="10" t="e">
        <f>#REF!/#REF!*100</f>
        <v>#REF!</v>
      </c>
      <c r="G631" s="18"/>
    </row>
    <row r="632" spans="1:7" ht="78.75">
      <c r="A632" s="11"/>
      <c r="B632" s="149" t="s">
        <v>113</v>
      </c>
      <c r="C632" s="64" t="s">
        <v>9</v>
      </c>
      <c r="D632" s="64">
        <v>100</v>
      </c>
      <c r="E632" s="64">
        <v>100</v>
      </c>
      <c r="F632" s="10" t="e">
        <f>#REF!/#REF!*100</f>
        <v>#REF!</v>
      </c>
      <c r="G632" s="18"/>
    </row>
    <row r="633" spans="1:7" ht="78.75">
      <c r="A633" s="11"/>
      <c r="B633" s="149" t="s">
        <v>114</v>
      </c>
      <c r="C633" s="34" t="s">
        <v>122</v>
      </c>
      <c r="D633" s="64">
        <v>21.8</v>
      </c>
      <c r="E633" s="64">
        <v>33.1</v>
      </c>
      <c r="F633" s="10" t="e">
        <f>#REF!/#REF!*100</f>
        <v>#REF!</v>
      </c>
      <c r="G633" s="18"/>
    </row>
    <row r="634" spans="1:7" ht="31.5">
      <c r="A634" s="11"/>
      <c r="B634" s="149" t="s">
        <v>115</v>
      </c>
      <c r="C634" s="64" t="s">
        <v>9</v>
      </c>
      <c r="D634" s="64">
        <v>100</v>
      </c>
      <c r="E634" s="64">
        <v>100</v>
      </c>
      <c r="F634" s="10" t="e">
        <f>#REF!/#REF!*100</f>
        <v>#REF!</v>
      </c>
      <c r="G634" s="18"/>
    </row>
    <row r="635" spans="1:7" ht="63">
      <c r="A635" s="11"/>
      <c r="B635" s="149" t="s">
        <v>116</v>
      </c>
      <c r="C635" s="64" t="s">
        <v>9</v>
      </c>
      <c r="D635" s="64">
        <v>100</v>
      </c>
      <c r="E635" s="64">
        <v>100</v>
      </c>
      <c r="F635" s="10" t="e">
        <f>#REF!/#REF!*100</f>
        <v>#REF!</v>
      </c>
      <c r="G635" s="18"/>
    </row>
    <row r="636" spans="1:7" ht="47.25">
      <c r="A636" s="11"/>
      <c r="B636" s="149" t="s">
        <v>117</v>
      </c>
      <c r="C636" s="34" t="s">
        <v>9</v>
      </c>
      <c r="D636" s="203">
        <v>-3</v>
      </c>
      <c r="E636" s="64">
        <v>-3.5</v>
      </c>
      <c r="F636" s="10" t="e">
        <f>#REF!/#REF!*100</f>
        <v>#REF!</v>
      </c>
      <c r="G636" s="18"/>
    </row>
    <row r="637" spans="1:7" ht="141.75">
      <c r="A637" s="11"/>
      <c r="B637" s="149" t="s">
        <v>118</v>
      </c>
      <c r="C637" s="34" t="s">
        <v>9</v>
      </c>
      <c r="D637" s="64">
        <v>70</v>
      </c>
      <c r="E637" s="64">
        <v>100</v>
      </c>
      <c r="F637" s="10" t="e">
        <f>#REF!/#REF!*100</f>
        <v>#REF!</v>
      </c>
      <c r="G637" s="18"/>
    </row>
    <row r="638" spans="1:7" ht="63">
      <c r="A638" s="11"/>
      <c r="B638" s="149" t="s">
        <v>119</v>
      </c>
      <c r="C638" s="34" t="s">
        <v>9</v>
      </c>
      <c r="D638" s="64">
        <v>100</v>
      </c>
      <c r="E638" s="64">
        <v>100</v>
      </c>
      <c r="F638" s="10"/>
      <c r="G638" s="18"/>
    </row>
    <row r="639" spans="1:7" ht="78.75">
      <c r="A639" s="11"/>
      <c r="B639" s="149" t="s">
        <v>120</v>
      </c>
      <c r="C639" s="34" t="s">
        <v>9</v>
      </c>
      <c r="D639" s="64">
        <v>88</v>
      </c>
      <c r="E639" s="64">
        <v>100</v>
      </c>
      <c r="F639" s="10" t="e">
        <f>#REF!/#REF!*100</f>
        <v>#REF!</v>
      </c>
      <c r="G639" s="18"/>
    </row>
    <row r="640" spans="1:7" ht="63">
      <c r="A640" s="11"/>
      <c r="B640" s="149" t="s">
        <v>121</v>
      </c>
      <c r="C640" s="34" t="s">
        <v>52</v>
      </c>
      <c r="D640" s="64" t="s">
        <v>22</v>
      </c>
      <c r="E640" s="64">
        <v>15</v>
      </c>
      <c r="F640" s="10" t="e">
        <f>#REF!/#REF!*100</f>
        <v>#REF!</v>
      </c>
      <c r="G640" s="18"/>
    </row>
    <row r="641" spans="1:7" ht="78.75">
      <c r="A641" s="11"/>
      <c r="B641" s="149" t="s">
        <v>1128</v>
      </c>
      <c r="C641" s="34" t="s">
        <v>123</v>
      </c>
      <c r="D641" s="64" t="s">
        <v>58</v>
      </c>
      <c r="E641" s="64">
        <v>2</v>
      </c>
      <c r="F641" s="10" t="e">
        <f>#REF!/#REF!*100</f>
        <v>#REF!</v>
      </c>
      <c r="G641" s="18"/>
    </row>
    <row r="642" spans="1:7" ht="31.5">
      <c r="A642" s="11"/>
      <c r="B642" s="149" t="s">
        <v>124</v>
      </c>
      <c r="C642" s="34" t="s">
        <v>122</v>
      </c>
      <c r="D642" s="64">
        <v>2.33</v>
      </c>
      <c r="E642" s="64">
        <v>2.2799999999999998</v>
      </c>
      <c r="F642" s="10">
        <f>E631/D631*100</f>
        <v>88.461538461538453</v>
      </c>
      <c r="G642" s="18"/>
    </row>
    <row r="643" spans="1:7" ht="63">
      <c r="A643" s="11"/>
      <c r="B643" s="149" t="s">
        <v>125</v>
      </c>
      <c r="C643" s="34" t="s">
        <v>9</v>
      </c>
      <c r="D643" s="64">
        <v>2.2999999999999998</v>
      </c>
      <c r="E643" s="64">
        <v>3.5</v>
      </c>
      <c r="F643" s="10">
        <f>E632/D632*100</f>
        <v>100</v>
      </c>
      <c r="G643" s="18"/>
    </row>
    <row r="644" spans="1:7" ht="47.25">
      <c r="A644" s="11"/>
      <c r="B644" s="149" t="s">
        <v>126</v>
      </c>
      <c r="C644" s="34" t="s">
        <v>9</v>
      </c>
      <c r="D644" s="203">
        <v>30</v>
      </c>
      <c r="E644" s="64">
        <v>31.7</v>
      </c>
      <c r="F644" s="10">
        <f>E633/D633*100</f>
        <v>151.83486238532112</v>
      </c>
      <c r="G644" s="18"/>
    </row>
    <row r="645" spans="1:7" ht="31.5">
      <c r="A645" s="11"/>
      <c r="B645" s="149" t="s">
        <v>127</v>
      </c>
      <c r="C645" s="34" t="s">
        <v>9</v>
      </c>
      <c r="D645" s="203">
        <v>100</v>
      </c>
      <c r="E645" s="64">
        <v>100.4</v>
      </c>
      <c r="F645" s="10">
        <f>E634/D634*100</f>
        <v>100</v>
      </c>
      <c r="G645" s="18"/>
    </row>
    <row r="646" spans="1:7" ht="31.5">
      <c r="A646" s="11"/>
      <c r="B646" s="149" t="s">
        <v>128</v>
      </c>
      <c r="C646" s="34" t="s">
        <v>9</v>
      </c>
      <c r="D646" s="203">
        <v>11</v>
      </c>
      <c r="E646" s="64">
        <v>8.4</v>
      </c>
      <c r="F646" s="10">
        <f>E636/D636*100</f>
        <v>116.66666666666667</v>
      </c>
      <c r="G646" s="18"/>
    </row>
    <row r="647" spans="1:7">
      <c r="A647" s="11"/>
      <c r="B647" s="149" t="s">
        <v>1005</v>
      </c>
      <c r="C647" s="34" t="s">
        <v>129</v>
      </c>
      <c r="D647" s="64">
        <v>18.899999999999999</v>
      </c>
      <c r="E647" s="64">
        <v>18.600000000000001</v>
      </c>
      <c r="F647" s="10">
        <f>D637/E637*100</f>
        <v>70</v>
      </c>
      <c r="G647" s="18"/>
    </row>
    <row r="648" spans="1:7" ht="31.5">
      <c r="A648" s="11"/>
      <c r="B648" s="149" t="s">
        <v>1006</v>
      </c>
      <c r="C648" s="34" t="s">
        <v>129</v>
      </c>
      <c r="D648" s="64">
        <v>6.9</v>
      </c>
      <c r="E648" s="64">
        <v>7.2</v>
      </c>
      <c r="F648" s="10">
        <f>E638/D638*100</f>
        <v>100</v>
      </c>
      <c r="G648" s="18"/>
    </row>
    <row r="649" spans="1:7" ht="126">
      <c r="A649" s="11"/>
      <c r="B649" s="204" t="s">
        <v>1007</v>
      </c>
      <c r="C649" s="34" t="s">
        <v>14</v>
      </c>
      <c r="D649" s="64">
        <v>96</v>
      </c>
      <c r="E649" s="64">
        <v>96</v>
      </c>
      <c r="F649" s="10"/>
      <c r="G649" s="18"/>
    </row>
    <row r="650" spans="1:7" ht="63">
      <c r="A650" s="11"/>
      <c r="B650" s="149" t="s">
        <v>1008</v>
      </c>
      <c r="C650" s="34" t="s">
        <v>14</v>
      </c>
      <c r="D650" s="64">
        <v>5</v>
      </c>
      <c r="E650" s="64">
        <v>1</v>
      </c>
      <c r="F650" s="10"/>
      <c r="G650" s="18"/>
    </row>
    <row r="651" spans="1:7" ht="63">
      <c r="A651" s="11"/>
      <c r="B651" s="149" t="s">
        <v>130</v>
      </c>
      <c r="C651" s="64" t="s">
        <v>9</v>
      </c>
      <c r="D651" s="203">
        <v>13</v>
      </c>
      <c r="E651" s="64">
        <v>7.9</v>
      </c>
      <c r="F651" s="10">
        <f>E639/D639*100</f>
        <v>113.63636363636364</v>
      </c>
      <c r="G651" s="18"/>
    </row>
    <row r="652" spans="1:7" ht="31.5">
      <c r="A652" s="11"/>
      <c r="B652" s="149" t="s">
        <v>131</v>
      </c>
      <c r="C652" s="64" t="s">
        <v>9</v>
      </c>
      <c r="D652" s="203">
        <v>95</v>
      </c>
      <c r="E652" s="64">
        <v>98.3</v>
      </c>
      <c r="F652" s="10">
        <v>100</v>
      </c>
      <c r="G652" s="18"/>
    </row>
    <row r="653" spans="1:7" ht="31.5">
      <c r="A653" s="11"/>
      <c r="B653" s="149" t="s">
        <v>132</v>
      </c>
      <c r="C653" s="64" t="s">
        <v>9</v>
      </c>
      <c r="D653" s="64">
        <v>45.8</v>
      </c>
      <c r="E653" s="64">
        <v>44.5</v>
      </c>
      <c r="F653" s="10"/>
      <c r="G653" s="18"/>
    </row>
    <row r="654" spans="1:7" ht="31.5">
      <c r="A654" s="11"/>
      <c r="B654" s="149" t="s">
        <v>133</v>
      </c>
      <c r="C654" s="64" t="s">
        <v>9</v>
      </c>
      <c r="D654" s="64">
        <v>43.6</v>
      </c>
      <c r="E654" s="64">
        <v>49.5</v>
      </c>
      <c r="F654" s="10"/>
      <c r="G654" s="18"/>
    </row>
    <row r="655" spans="1:7" ht="78.75">
      <c r="A655" s="11"/>
      <c r="B655" s="149" t="s">
        <v>134</v>
      </c>
      <c r="C655" s="64" t="s">
        <v>9</v>
      </c>
      <c r="D655" s="64">
        <v>100</v>
      </c>
      <c r="E655" s="64">
        <v>100</v>
      </c>
      <c r="F655" s="10"/>
      <c r="G655" s="18"/>
    </row>
    <row r="656" spans="1:7" ht="78.75">
      <c r="A656" s="11"/>
      <c r="B656" s="149" t="s">
        <v>135</v>
      </c>
      <c r="C656" s="64" t="s">
        <v>9</v>
      </c>
      <c r="D656" s="64">
        <v>100</v>
      </c>
      <c r="E656" s="64">
        <v>100</v>
      </c>
      <c r="F656" s="10"/>
      <c r="G656" s="18"/>
    </row>
    <row r="657" spans="1:7" ht="47.25">
      <c r="A657" s="11"/>
      <c r="B657" s="149" t="s">
        <v>136</v>
      </c>
      <c r="C657" s="64" t="s">
        <v>9</v>
      </c>
      <c r="D657" s="64">
        <v>100</v>
      </c>
      <c r="E657" s="64">
        <v>100</v>
      </c>
      <c r="F657" s="10"/>
      <c r="G657" s="18"/>
    </row>
    <row r="658" spans="1:7" ht="31.5">
      <c r="A658" s="11"/>
      <c r="B658" s="149" t="s">
        <v>137</v>
      </c>
      <c r="C658" s="64" t="s">
        <v>9</v>
      </c>
      <c r="D658" s="64" t="s">
        <v>18</v>
      </c>
      <c r="E658" s="64">
        <v>96.5</v>
      </c>
      <c r="F658" s="10"/>
      <c r="G658" s="18"/>
    </row>
    <row r="659" spans="1:7">
      <c r="A659" s="31">
        <v>18</v>
      </c>
      <c r="B659" s="229" t="s">
        <v>83</v>
      </c>
      <c r="C659" s="229"/>
      <c r="D659" s="229"/>
      <c r="E659" s="229"/>
      <c r="F659" s="229"/>
      <c r="G659" s="229"/>
    </row>
    <row r="660" spans="1:7" ht="78.75">
      <c r="A660" s="11"/>
      <c r="B660" s="205" t="s">
        <v>1009</v>
      </c>
      <c r="C660" s="19" t="s">
        <v>27</v>
      </c>
      <c r="D660" s="85">
        <v>1</v>
      </c>
      <c r="E660" s="19">
        <v>1.1000000000000001</v>
      </c>
      <c r="F660" s="18"/>
      <c r="G660" s="18"/>
    </row>
    <row r="661" spans="1:7" ht="78.75">
      <c r="A661" s="11"/>
      <c r="B661" s="205" t="s">
        <v>836</v>
      </c>
      <c r="C661" s="19" t="s">
        <v>9</v>
      </c>
      <c r="D661" s="19">
        <v>54.3</v>
      </c>
      <c r="E661" s="19">
        <v>54.2</v>
      </c>
      <c r="F661" s="18"/>
      <c r="G661" s="18"/>
    </row>
    <row r="662" spans="1:7" ht="204.75">
      <c r="A662" s="11"/>
      <c r="B662" s="44" t="s">
        <v>837</v>
      </c>
      <c r="C662" s="19" t="s">
        <v>9</v>
      </c>
      <c r="D662" s="206" t="s">
        <v>1010</v>
      </c>
      <c r="E662" s="19">
        <v>6.62</v>
      </c>
      <c r="F662" s="18"/>
      <c r="G662" s="18"/>
    </row>
    <row r="663" spans="1:7" ht="173.25">
      <c r="A663" s="11"/>
      <c r="B663" s="44" t="s">
        <v>838</v>
      </c>
      <c r="C663" s="19" t="s">
        <v>9</v>
      </c>
      <c r="D663" s="206" t="s">
        <v>840</v>
      </c>
      <c r="E663" s="19">
        <v>100</v>
      </c>
      <c r="F663" s="18"/>
      <c r="G663" s="18"/>
    </row>
    <row r="664" spans="1:7" ht="78.75">
      <c r="A664" s="11"/>
      <c r="B664" s="44" t="s">
        <v>120</v>
      </c>
      <c r="C664" s="19" t="s">
        <v>9</v>
      </c>
      <c r="D664" s="206" t="s">
        <v>1011</v>
      </c>
      <c r="E664" s="19">
        <v>100</v>
      </c>
      <c r="F664" s="18"/>
      <c r="G664" s="18"/>
    </row>
    <row r="665" spans="1:7" ht="78.75">
      <c r="A665" s="11"/>
      <c r="B665" s="44" t="s">
        <v>380</v>
      </c>
      <c r="C665" s="207" t="s">
        <v>404</v>
      </c>
      <c r="D665" s="206" t="s">
        <v>58</v>
      </c>
      <c r="E665" s="19">
        <v>1.5</v>
      </c>
      <c r="F665" s="18"/>
      <c r="G665" s="18"/>
    </row>
    <row r="666" spans="1:7" ht="63">
      <c r="A666" s="11"/>
      <c r="B666" s="44" t="s">
        <v>121</v>
      </c>
      <c r="C666" s="19" t="s">
        <v>53</v>
      </c>
      <c r="D666" s="206" t="s">
        <v>22</v>
      </c>
      <c r="E666" s="19">
        <v>6</v>
      </c>
      <c r="F666" s="18"/>
      <c r="G666" s="18"/>
    </row>
    <row r="667" spans="1:7" ht="47.25">
      <c r="A667" s="11"/>
      <c r="B667" s="44" t="s">
        <v>839</v>
      </c>
      <c r="C667" s="30" t="s">
        <v>27</v>
      </c>
      <c r="D667" s="50" t="s">
        <v>1012</v>
      </c>
      <c r="E667" s="50" t="s">
        <v>1113</v>
      </c>
      <c r="F667" s="18"/>
      <c r="G667" s="18"/>
    </row>
    <row r="668" spans="1:7" ht="63">
      <c r="A668" s="11"/>
      <c r="B668" s="185" t="s">
        <v>841</v>
      </c>
      <c r="C668" s="184" t="s">
        <v>21</v>
      </c>
      <c r="D668" s="194">
        <v>22540</v>
      </c>
      <c r="E668" s="184">
        <v>57504.3</v>
      </c>
      <c r="F668" s="18"/>
      <c r="G668" s="18"/>
    </row>
    <row r="669" spans="1:7" ht="78.75">
      <c r="A669" s="11"/>
      <c r="B669" s="79" t="s">
        <v>842</v>
      </c>
      <c r="C669" s="184" t="s">
        <v>11</v>
      </c>
      <c r="D669" s="208">
        <v>262</v>
      </c>
      <c r="E669" s="184">
        <v>270</v>
      </c>
      <c r="F669" s="18"/>
      <c r="G669" s="18"/>
    </row>
    <row r="670" spans="1:7" ht="63">
      <c r="A670" s="11"/>
      <c r="B670" s="95" t="s">
        <v>843</v>
      </c>
      <c r="C670" s="32" t="s">
        <v>11</v>
      </c>
      <c r="D670" s="198">
        <v>419</v>
      </c>
      <c r="E670" s="184">
        <v>374</v>
      </c>
      <c r="F670" s="18"/>
      <c r="G670" s="18"/>
    </row>
    <row r="671" spans="1:7" ht="63">
      <c r="A671" s="11"/>
      <c r="B671" s="144" t="s">
        <v>844</v>
      </c>
      <c r="C671" s="32" t="s">
        <v>845</v>
      </c>
      <c r="D671" s="197">
        <v>5662.2</v>
      </c>
      <c r="E671" s="194">
        <v>5162</v>
      </c>
      <c r="F671" s="18"/>
      <c r="G671" s="18"/>
    </row>
    <row r="672" spans="1:7" ht="78.75">
      <c r="A672" s="11"/>
      <c r="B672" s="95" t="s">
        <v>846</v>
      </c>
      <c r="C672" s="32" t="s">
        <v>11</v>
      </c>
      <c r="D672" s="198">
        <v>4</v>
      </c>
      <c r="E672" s="184">
        <v>3</v>
      </c>
      <c r="F672" s="18"/>
      <c r="G672" s="18"/>
    </row>
    <row r="673" spans="1:7" ht="63">
      <c r="A673" s="11"/>
      <c r="B673" s="144" t="s">
        <v>847</v>
      </c>
      <c r="C673" s="32" t="s">
        <v>11</v>
      </c>
      <c r="D673" s="198">
        <v>4</v>
      </c>
      <c r="E673" s="184">
        <v>2</v>
      </c>
      <c r="F673" s="18"/>
      <c r="G673" s="18"/>
    </row>
    <row r="674" spans="1:7" ht="63">
      <c r="A674" s="11"/>
      <c r="B674" s="79" t="s">
        <v>848</v>
      </c>
      <c r="C674" s="42" t="s">
        <v>129</v>
      </c>
      <c r="D674" s="42">
        <v>17005</v>
      </c>
      <c r="E674" s="42">
        <v>17054.7</v>
      </c>
      <c r="F674" s="18"/>
      <c r="G674" s="18"/>
    </row>
    <row r="675" spans="1:7" ht="31.5">
      <c r="A675" s="11"/>
      <c r="B675" s="209" t="s">
        <v>849</v>
      </c>
      <c r="C675" s="32" t="s">
        <v>129</v>
      </c>
      <c r="D675" s="42">
        <v>5896</v>
      </c>
      <c r="E675" s="42">
        <v>5907</v>
      </c>
      <c r="F675" s="18"/>
      <c r="G675" s="18"/>
    </row>
    <row r="676" spans="1:7" ht="31.5">
      <c r="A676" s="11"/>
      <c r="B676" s="209" t="s">
        <v>850</v>
      </c>
      <c r="C676" s="30" t="s">
        <v>129</v>
      </c>
      <c r="D676" s="42">
        <v>11109</v>
      </c>
      <c r="E676" s="42">
        <v>11147.7</v>
      </c>
      <c r="F676" s="18"/>
      <c r="G676" s="18"/>
    </row>
    <row r="677" spans="1:7" ht="63">
      <c r="A677" s="11"/>
      <c r="B677" s="79" t="s">
        <v>1013</v>
      </c>
      <c r="C677" s="42" t="s">
        <v>129</v>
      </c>
      <c r="D677" s="42">
        <v>46.8</v>
      </c>
      <c r="E677" s="42">
        <v>46.8</v>
      </c>
      <c r="F677" s="18"/>
      <c r="G677" s="18"/>
    </row>
    <row r="678" spans="1:7" ht="31.5">
      <c r="A678" s="11"/>
      <c r="B678" s="209" t="s">
        <v>851</v>
      </c>
      <c r="C678" s="32" t="s">
        <v>129</v>
      </c>
      <c r="D678" s="42">
        <v>12.3</v>
      </c>
      <c r="E678" s="42">
        <v>12.3</v>
      </c>
      <c r="F678" s="18"/>
      <c r="G678" s="18"/>
    </row>
    <row r="679" spans="1:7" ht="31.5">
      <c r="A679" s="11"/>
      <c r="B679" s="209" t="s">
        <v>852</v>
      </c>
      <c r="C679" s="30" t="s">
        <v>129</v>
      </c>
      <c r="D679" s="202">
        <v>34.5</v>
      </c>
      <c r="E679" s="42">
        <v>34.5</v>
      </c>
      <c r="F679" s="18"/>
      <c r="G679" s="18"/>
    </row>
    <row r="680" spans="1:7" ht="78.75">
      <c r="A680" s="11"/>
      <c r="B680" s="209" t="s">
        <v>1014</v>
      </c>
      <c r="C680" s="30" t="s">
        <v>129</v>
      </c>
      <c r="D680" s="202">
        <v>46.8</v>
      </c>
      <c r="E680" s="42">
        <v>46.8</v>
      </c>
      <c r="F680" s="18"/>
      <c r="G680" s="18"/>
    </row>
    <row r="681" spans="1:7" ht="110.25">
      <c r="A681" s="11"/>
      <c r="B681" s="79" t="s">
        <v>853</v>
      </c>
      <c r="C681" s="42" t="s">
        <v>129</v>
      </c>
      <c r="D681" s="202">
        <v>16</v>
      </c>
      <c r="E681" s="202">
        <v>15.8</v>
      </c>
      <c r="F681" s="18"/>
      <c r="G681" s="18"/>
    </row>
    <row r="682" spans="1:7" ht="31.5">
      <c r="A682" s="11"/>
      <c r="B682" s="209" t="s">
        <v>851</v>
      </c>
      <c r="C682" s="32" t="s">
        <v>129</v>
      </c>
      <c r="D682" s="202">
        <v>16</v>
      </c>
      <c r="E682" s="42">
        <v>15.8</v>
      </c>
      <c r="F682" s="18"/>
      <c r="G682" s="18"/>
    </row>
    <row r="683" spans="1:7" ht="78.75">
      <c r="A683" s="11"/>
      <c r="B683" s="79" t="s">
        <v>854</v>
      </c>
      <c r="C683" s="42" t="s">
        <v>129</v>
      </c>
      <c r="D683" s="202">
        <v>17</v>
      </c>
      <c r="E683" s="42">
        <v>16.8</v>
      </c>
      <c r="F683" s="18"/>
      <c r="G683" s="18"/>
    </row>
    <row r="684" spans="1:7" ht="31.5">
      <c r="A684" s="11"/>
      <c r="B684" s="209" t="s">
        <v>849</v>
      </c>
      <c r="C684" s="32" t="s">
        <v>129</v>
      </c>
      <c r="D684" s="202">
        <v>16</v>
      </c>
      <c r="E684" s="42">
        <v>15.8</v>
      </c>
      <c r="F684" s="18"/>
      <c r="G684" s="18"/>
    </row>
    <row r="685" spans="1:7" ht="31.5">
      <c r="A685" s="11"/>
      <c r="B685" s="209" t="s">
        <v>850</v>
      </c>
      <c r="C685" s="30" t="s">
        <v>129</v>
      </c>
      <c r="D685" s="202">
        <v>1</v>
      </c>
      <c r="E685" s="202">
        <v>1</v>
      </c>
      <c r="F685" s="18"/>
      <c r="G685" s="18"/>
    </row>
    <row r="686" spans="1:7" ht="110.25">
      <c r="A686" s="11"/>
      <c r="B686" s="79" t="s">
        <v>855</v>
      </c>
      <c r="C686" s="42" t="s">
        <v>129</v>
      </c>
      <c r="D686" s="42">
        <v>45.8</v>
      </c>
      <c r="E686" s="42">
        <v>45.8</v>
      </c>
      <c r="F686" s="18"/>
      <c r="G686" s="18"/>
    </row>
    <row r="687" spans="1:7" ht="31.5">
      <c r="A687" s="11"/>
      <c r="B687" s="209" t="s">
        <v>849</v>
      </c>
      <c r="C687" s="32" t="s">
        <v>129</v>
      </c>
      <c r="D687" s="42">
        <v>12.3</v>
      </c>
      <c r="E687" s="42">
        <v>12.3</v>
      </c>
      <c r="F687" s="18"/>
      <c r="G687" s="18"/>
    </row>
    <row r="688" spans="1:7" ht="31.5">
      <c r="A688" s="11"/>
      <c r="B688" s="209" t="s">
        <v>850</v>
      </c>
      <c r="C688" s="30" t="s">
        <v>129</v>
      </c>
      <c r="D688" s="202">
        <v>33.5</v>
      </c>
      <c r="E688" s="42">
        <v>33.5</v>
      </c>
      <c r="F688" s="18"/>
      <c r="G688" s="18"/>
    </row>
    <row r="689" spans="1:7" ht="110.25">
      <c r="A689" s="11"/>
      <c r="B689" s="79" t="s">
        <v>856</v>
      </c>
      <c r="C689" s="42" t="s">
        <v>129</v>
      </c>
      <c r="D689" s="42">
        <v>87.3</v>
      </c>
      <c r="E689" s="202">
        <v>157.1</v>
      </c>
      <c r="F689" s="18"/>
      <c r="G689" s="18"/>
    </row>
    <row r="690" spans="1:7" ht="31.5">
      <c r="A690" s="11"/>
      <c r="B690" s="209" t="s">
        <v>849</v>
      </c>
      <c r="C690" s="32" t="s">
        <v>129</v>
      </c>
      <c r="D690" s="42">
        <v>55.4</v>
      </c>
      <c r="E690" s="42">
        <v>64.400000000000006</v>
      </c>
      <c r="F690" s="18"/>
      <c r="G690" s="18"/>
    </row>
    <row r="691" spans="1:7" ht="31.5">
      <c r="A691" s="11"/>
      <c r="B691" s="209" t="s">
        <v>850</v>
      </c>
      <c r="C691" s="30" t="s">
        <v>129</v>
      </c>
      <c r="D691" s="42">
        <v>31.9</v>
      </c>
      <c r="E691" s="42">
        <v>92.7</v>
      </c>
      <c r="F691" s="18"/>
      <c r="G691" s="18"/>
    </row>
    <row r="692" spans="1:7" ht="78.75">
      <c r="A692" s="11"/>
      <c r="B692" s="79" t="s">
        <v>857</v>
      </c>
      <c r="C692" s="42" t="s">
        <v>129</v>
      </c>
      <c r="D692" s="42">
        <v>6138.3</v>
      </c>
      <c r="E692" s="42">
        <v>6227.7</v>
      </c>
      <c r="F692" s="18"/>
      <c r="G692" s="18"/>
    </row>
    <row r="693" spans="1:7" ht="31.5">
      <c r="A693" s="11"/>
      <c r="B693" s="209" t="s">
        <v>851</v>
      </c>
      <c r="C693" s="32" t="s">
        <v>129</v>
      </c>
      <c r="D693" s="42">
        <v>2694.5</v>
      </c>
      <c r="E693" s="202">
        <v>2705</v>
      </c>
      <c r="F693" s="18"/>
      <c r="G693" s="18"/>
    </row>
    <row r="694" spans="1:7" ht="31.5">
      <c r="A694" s="11"/>
      <c r="B694" s="209" t="s">
        <v>852</v>
      </c>
      <c r="C694" s="30" t="s">
        <v>129</v>
      </c>
      <c r="D694" s="42">
        <v>3443.8</v>
      </c>
      <c r="E694" s="42">
        <v>3522.7</v>
      </c>
      <c r="F694" s="18"/>
      <c r="G694" s="18"/>
    </row>
    <row r="695" spans="1:7" ht="78.75">
      <c r="A695" s="11"/>
      <c r="B695" s="79" t="s">
        <v>858</v>
      </c>
      <c r="C695" s="42" t="s">
        <v>9</v>
      </c>
      <c r="D695" s="42">
        <v>36.1</v>
      </c>
      <c r="E695" s="42">
        <v>36.5</v>
      </c>
      <c r="F695" s="18"/>
      <c r="G695" s="18"/>
    </row>
    <row r="696" spans="1:7" ht="31.5">
      <c r="A696" s="11"/>
      <c r="B696" s="209" t="s">
        <v>851</v>
      </c>
      <c r="C696" s="32" t="s">
        <v>9</v>
      </c>
      <c r="D696" s="42">
        <v>45.7</v>
      </c>
      <c r="E696" s="42">
        <v>45.8</v>
      </c>
      <c r="F696" s="18"/>
      <c r="G696" s="18"/>
    </row>
    <row r="697" spans="1:7" ht="31.5">
      <c r="A697" s="11"/>
      <c r="B697" s="209" t="s">
        <v>852</v>
      </c>
      <c r="C697" s="30" t="s">
        <v>9</v>
      </c>
      <c r="D697" s="202">
        <v>31</v>
      </c>
      <c r="E697" s="42">
        <v>31.6</v>
      </c>
      <c r="F697" s="18"/>
      <c r="G697" s="18"/>
    </row>
    <row r="698" spans="1:7" ht="47.25">
      <c r="A698" s="11"/>
      <c r="B698" s="79" t="s">
        <v>859</v>
      </c>
      <c r="C698" s="32" t="s">
        <v>11</v>
      </c>
      <c r="D698" s="42">
        <v>1090</v>
      </c>
      <c r="E698" s="42">
        <v>1101</v>
      </c>
      <c r="F698" s="18"/>
      <c r="G698" s="18"/>
    </row>
    <row r="699" spans="1:7" ht="47.25">
      <c r="A699" s="11"/>
      <c r="B699" s="79" t="s">
        <v>860</v>
      </c>
      <c r="C699" s="30" t="s">
        <v>129</v>
      </c>
      <c r="D699" s="42">
        <v>87.3</v>
      </c>
      <c r="E699" s="202">
        <v>157.1</v>
      </c>
      <c r="F699" s="18"/>
      <c r="G699" s="18"/>
    </row>
    <row r="700" spans="1:7" ht="31.5">
      <c r="A700" s="11"/>
      <c r="B700" s="209" t="s">
        <v>851</v>
      </c>
      <c r="C700" s="30" t="s">
        <v>129</v>
      </c>
      <c r="D700" s="42">
        <v>55.4</v>
      </c>
      <c r="E700" s="202">
        <v>64.400000000000006</v>
      </c>
      <c r="F700" s="18"/>
      <c r="G700" s="18"/>
    </row>
    <row r="701" spans="1:7" ht="31.5">
      <c r="A701" s="11"/>
      <c r="B701" s="209" t="s">
        <v>852</v>
      </c>
      <c r="C701" s="30" t="s">
        <v>129</v>
      </c>
      <c r="D701" s="42">
        <v>31.9</v>
      </c>
      <c r="E701" s="202">
        <v>92.7</v>
      </c>
      <c r="F701" s="18"/>
      <c r="G701" s="18"/>
    </row>
    <row r="702" spans="1:7" ht="31.5">
      <c r="A702" s="11"/>
      <c r="B702" s="166" t="s">
        <v>13</v>
      </c>
      <c r="C702" s="184" t="s">
        <v>9</v>
      </c>
      <c r="D702" s="184" t="s">
        <v>233</v>
      </c>
      <c r="E702" s="184">
        <v>93.6</v>
      </c>
      <c r="F702" s="18"/>
      <c r="G702" s="18"/>
    </row>
    <row r="703" spans="1:7" ht="31.5">
      <c r="A703" s="11"/>
      <c r="B703" s="205" t="s">
        <v>862</v>
      </c>
      <c r="C703" s="42" t="s">
        <v>12</v>
      </c>
      <c r="D703" s="42">
        <v>234</v>
      </c>
      <c r="E703" s="42">
        <v>201</v>
      </c>
      <c r="F703" s="18"/>
      <c r="G703" s="18"/>
    </row>
    <row r="704" spans="1:7" ht="31.5">
      <c r="A704" s="11"/>
      <c r="B704" s="205" t="s">
        <v>863</v>
      </c>
      <c r="C704" s="42" t="s">
        <v>12</v>
      </c>
      <c r="D704" s="42">
        <v>15.8</v>
      </c>
      <c r="E704" s="42">
        <v>13.1</v>
      </c>
      <c r="F704" s="18"/>
      <c r="G704" s="18"/>
    </row>
    <row r="705" spans="1:7" ht="48" thickBot="1">
      <c r="A705" s="11"/>
      <c r="B705" s="210" t="s">
        <v>864</v>
      </c>
      <c r="C705" s="211" t="s">
        <v>12</v>
      </c>
      <c r="D705" s="211">
        <v>5.07</v>
      </c>
      <c r="E705" s="211">
        <v>4.22</v>
      </c>
      <c r="F705" s="18"/>
      <c r="G705" s="18"/>
    </row>
    <row r="706" spans="1:7">
      <c r="A706" s="31">
        <v>19</v>
      </c>
      <c r="B706" s="228" t="s">
        <v>84</v>
      </c>
      <c r="C706" s="228"/>
      <c r="D706" s="228"/>
      <c r="E706" s="228"/>
      <c r="F706" s="229"/>
      <c r="G706" s="229"/>
    </row>
    <row r="707" spans="1:7" ht="63">
      <c r="A707" s="11"/>
      <c r="B707" s="44" t="s">
        <v>147</v>
      </c>
      <c r="C707" s="30" t="s">
        <v>148</v>
      </c>
      <c r="D707" s="85">
        <v>652</v>
      </c>
      <c r="E707" s="19">
        <v>658.6</v>
      </c>
    </row>
    <row r="708" spans="1:7" ht="47.25">
      <c r="A708" s="11"/>
      <c r="B708" s="44" t="s">
        <v>149</v>
      </c>
      <c r="C708" s="30" t="s">
        <v>9</v>
      </c>
      <c r="D708" s="19">
        <v>1.92</v>
      </c>
      <c r="E708" s="19">
        <v>1.92</v>
      </c>
    </row>
    <row r="709" spans="1:7" ht="47.25">
      <c r="A709" s="11"/>
      <c r="B709" s="79" t="s">
        <v>150</v>
      </c>
      <c r="C709" s="30" t="s">
        <v>151</v>
      </c>
      <c r="D709" s="19">
        <v>21.8</v>
      </c>
      <c r="E709" s="19">
        <v>21.8</v>
      </c>
    </row>
    <row r="710" spans="1:7" ht="47.25">
      <c r="A710" s="11"/>
      <c r="B710" s="79" t="s">
        <v>152</v>
      </c>
      <c r="C710" s="30" t="s">
        <v>153</v>
      </c>
      <c r="D710" s="19">
        <v>563</v>
      </c>
      <c r="E710" s="19">
        <v>604</v>
      </c>
    </row>
    <row r="711" spans="1:7" ht="31.5">
      <c r="A711" s="11"/>
      <c r="B711" s="95" t="s">
        <v>154</v>
      </c>
      <c r="C711" s="19" t="s">
        <v>155</v>
      </c>
      <c r="D711" s="19">
        <v>100</v>
      </c>
      <c r="E711" s="19">
        <v>100</v>
      </c>
    </row>
    <row r="712" spans="1:7" ht="31.5">
      <c r="A712" s="11"/>
      <c r="B712" s="79" t="s">
        <v>156</v>
      </c>
      <c r="C712" s="30" t="s">
        <v>157</v>
      </c>
      <c r="D712" s="30" t="s">
        <v>1015</v>
      </c>
      <c r="E712" s="50" t="s">
        <v>1114</v>
      </c>
    </row>
    <row r="713" spans="1:7" ht="141.75">
      <c r="A713" s="11"/>
      <c r="B713" s="95" t="s">
        <v>158</v>
      </c>
      <c r="C713" s="19" t="s">
        <v>155</v>
      </c>
      <c r="D713" s="19">
        <v>70</v>
      </c>
      <c r="E713" s="19">
        <v>0</v>
      </c>
    </row>
    <row r="714" spans="1:7" ht="78.75">
      <c r="A714" s="11"/>
      <c r="B714" s="95" t="s">
        <v>120</v>
      </c>
      <c r="C714" s="19" t="s">
        <v>155</v>
      </c>
      <c r="D714" s="19">
        <v>88</v>
      </c>
      <c r="E714" s="19">
        <v>100</v>
      </c>
    </row>
    <row r="715" spans="1:7" ht="78.75">
      <c r="A715" s="11"/>
      <c r="B715" s="95" t="s">
        <v>380</v>
      </c>
      <c r="C715" s="19" t="s">
        <v>159</v>
      </c>
      <c r="D715" s="19" t="s">
        <v>58</v>
      </c>
      <c r="E715" s="19">
        <v>2</v>
      </c>
    </row>
    <row r="716" spans="1:7" ht="63">
      <c r="A716" s="11"/>
      <c r="B716" s="95" t="s">
        <v>121</v>
      </c>
      <c r="C716" s="19" t="s">
        <v>53</v>
      </c>
      <c r="D716" s="19" t="s">
        <v>22</v>
      </c>
      <c r="E716" s="19">
        <v>15</v>
      </c>
    </row>
    <row r="717" spans="1:7" ht="63">
      <c r="A717" s="11"/>
      <c r="B717" s="95" t="s">
        <v>160</v>
      </c>
      <c r="C717" s="19" t="s">
        <v>155</v>
      </c>
      <c r="D717" s="19">
        <v>100</v>
      </c>
      <c r="E717" s="19">
        <v>100</v>
      </c>
    </row>
    <row r="718" spans="1:7" ht="47.25">
      <c r="A718" s="11"/>
      <c r="B718" s="95" t="s">
        <v>161</v>
      </c>
      <c r="C718" s="19" t="s">
        <v>162</v>
      </c>
      <c r="D718" s="19">
        <v>534.6</v>
      </c>
      <c r="E718" s="19">
        <v>529.70000000000005</v>
      </c>
    </row>
    <row r="719" spans="1:7">
      <c r="A719" s="11"/>
      <c r="B719" s="95" t="s">
        <v>163</v>
      </c>
      <c r="C719" s="19" t="s">
        <v>164</v>
      </c>
      <c r="D719" s="19">
        <v>11000</v>
      </c>
      <c r="E719" s="19">
        <v>14901</v>
      </c>
    </row>
    <row r="720" spans="1:7" ht="94.5">
      <c r="A720" s="11"/>
      <c r="B720" s="119" t="s">
        <v>165</v>
      </c>
      <c r="C720" s="40" t="s">
        <v>166</v>
      </c>
      <c r="D720" s="40">
        <v>3.3</v>
      </c>
      <c r="E720" s="40">
        <v>3.3</v>
      </c>
    </row>
    <row r="721" spans="1:7">
      <c r="A721" s="11"/>
      <c r="B721" s="95" t="s">
        <v>167</v>
      </c>
      <c r="C721" s="19" t="s">
        <v>129</v>
      </c>
      <c r="D721" s="19">
        <v>250</v>
      </c>
      <c r="E721" s="19">
        <v>256.8</v>
      </c>
    </row>
    <row r="722" spans="1:7" ht="78.75">
      <c r="A722" s="11"/>
      <c r="B722" s="95" t="s">
        <v>168</v>
      </c>
      <c r="C722" s="19" t="s">
        <v>155</v>
      </c>
      <c r="D722" s="19">
        <v>0</v>
      </c>
      <c r="E722" s="19">
        <v>0</v>
      </c>
    </row>
    <row r="723" spans="1:7" ht="63">
      <c r="A723" s="11"/>
      <c r="B723" s="95" t="s">
        <v>1016</v>
      </c>
      <c r="C723" s="19" t="s">
        <v>11</v>
      </c>
      <c r="D723" s="19">
        <v>2</v>
      </c>
      <c r="E723" s="19">
        <v>2</v>
      </c>
    </row>
    <row r="724" spans="1:7" ht="78.75">
      <c r="A724" s="11"/>
      <c r="B724" s="79" t="s">
        <v>169</v>
      </c>
      <c r="C724" s="19" t="s">
        <v>170</v>
      </c>
      <c r="D724" s="19">
        <v>95</v>
      </c>
      <c r="E724" s="19">
        <v>71.400000000000006</v>
      </c>
    </row>
    <row r="725" spans="1:7" ht="31.5">
      <c r="A725" s="11"/>
      <c r="B725" s="95" t="s">
        <v>17</v>
      </c>
      <c r="C725" s="19" t="s">
        <v>155</v>
      </c>
      <c r="D725" s="19">
        <v>0.5</v>
      </c>
      <c r="E725" s="19">
        <v>0.47</v>
      </c>
    </row>
    <row r="726" spans="1:7" ht="31.5">
      <c r="A726" s="11"/>
      <c r="B726" s="79" t="s">
        <v>13</v>
      </c>
      <c r="C726" s="30" t="s">
        <v>155</v>
      </c>
      <c r="D726" s="30" t="s">
        <v>18</v>
      </c>
      <c r="E726" s="30">
        <v>89.7</v>
      </c>
    </row>
    <row r="727" spans="1:7" ht="47.25">
      <c r="A727" s="11"/>
      <c r="B727" s="212" t="s">
        <v>172</v>
      </c>
      <c r="C727" s="19" t="s">
        <v>153</v>
      </c>
      <c r="D727" s="19">
        <v>43</v>
      </c>
      <c r="E727" s="19">
        <v>47</v>
      </c>
    </row>
    <row r="728" spans="1:7" ht="47.25">
      <c r="A728" s="11"/>
      <c r="B728" s="95" t="s">
        <v>171</v>
      </c>
      <c r="C728" s="19" t="s">
        <v>153</v>
      </c>
      <c r="D728" s="19">
        <v>274</v>
      </c>
      <c r="E728" s="19">
        <v>339</v>
      </c>
    </row>
    <row r="729" spans="1:7" ht="94.5">
      <c r="A729" s="11"/>
      <c r="B729" s="95" t="s">
        <v>1017</v>
      </c>
      <c r="C729" s="19" t="s">
        <v>155</v>
      </c>
      <c r="D729" s="19">
        <v>1E-4</v>
      </c>
      <c r="E729" s="19">
        <v>1E-4</v>
      </c>
    </row>
    <row r="730" spans="1:7">
      <c r="A730" s="31">
        <v>20</v>
      </c>
      <c r="B730" s="229" t="s">
        <v>85</v>
      </c>
      <c r="C730" s="229"/>
      <c r="D730" s="229"/>
      <c r="E730" s="229"/>
      <c r="F730" s="229"/>
      <c r="G730" s="229"/>
    </row>
    <row r="731" spans="1:7" ht="47.25">
      <c r="A731" s="11"/>
      <c r="B731" s="149" t="s">
        <v>173</v>
      </c>
      <c r="C731" s="53" t="s">
        <v>9</v>
      </c>
      <c r="D731" s="53">
        <v>50</v>
      </c>
      <c r="E731" s="53">
        <v>64.400000000000006</v>
      </c>
      <c r="F731" s="10" t="s">
        <v>19</v>
      </c>
      <c r="G731" s="18"/>
    </row>
    <row r="732" spans="1:7" ht="47.25">
      <c r="A732" s="11"/>
      <c r="B732" s="149" t="s">
        <v>174</v>
      </c>
      <c r="C732" s="53" t="s">
        <v>9</v>
      </c>
      <c r="D732" s="53">
        <v>100</v>
      </c>
      <c r="E732" s="53">
        <v>100</v>
      </c>
      <c r="F732" s="10">
        <f>E732/D732*100</f>
        <v>100</v>
      </c>
      <c r="G732" s="18"/>
    </row>
    <row r="733" spans="1:7" ht="47.25">
      <c r="A733" s="11"/>
      <c r="B733" s="149" t="s">
        <v>175</v>
      </c>
      <c r="C733" s="53" t="s">
        <v>9</v>
      </c>
      <c r="D733" s="53">
        <v>100</v>
      </c>
      <c r="E733" s="53">
        <v>100</v>
      </c>
      <c r="F733" s="10">
        <f t="shared" ref="F733:F740" si="9">E733/D733*100</f>
        <v>100</v>
      </c>
      <c r="G733" s="18"/>
    </row>
    <row r="734" spans="1:7" ht="94.5">
      <c r="A734" s="11"/>
      <c r="B734" s="149" t="s">
        <v>176</v>
      </c>
      <c r="C734" s="53" t="s">
        <v>9</v>
      </c>
      <c r="D734" s="92">
        <v>45</v>
      </c>
      <c r="E734" s="53">
        <v>73.88</v>
      </c>
      <c r="F734" s="10">
        <f t="shared" si="9"/>
        <v>164.17777777777778</v>
      </c>
      <c r="G734" s="18"/>
    </row>
    <row r="735" spans="1:7" ht="204.75">
      <c r="A735" s="11"/>
      <c r="B735" s="149" t="s">
        <v>177</v>
      </c>
      <c r="C735" s="53" t="s">
        <v>9</v>
      </c>
      <c r="D735" s="53">
        <v>100</v>
      </c>
      <c r="E735" s="53">
        <v>100</v>
      </c>
      <c r="F735" s="10">
        <f t="shared" si="9"/>
        <v>100</v>
      </c>
      <c r="G735" s="18"/>
    </row>
    <row r="736" spans="1:7" ht="78.75">
      <c r="A736" s="11"/>
      <c r="B736" s="149" t="s">
        <v>178</v>
      </c>
      <c r="C736" s="53" t="s">
        <v>9</v>
      </c>
      <c r="D736" s="92">
        <v>70</v>
      </c>
      <c r="E736" s="53">
        <v>76.400000000000006</v>
      </c>
      <c r="F736" s="10">
        <f t="shared" si="9"/>
        <v>109.14285714285714</v>
      </c>
      <c r="G736" s="18"/>
    </row>
    <row r="737" spans="1:7" ht="126">
      <c r="A737" s="11"/>
      <c r="B737" s="149" t="s">
        <v>182</v>
      </c>
      <c r="C737" s="53" t="s">
        <v>9</v>
      </c>
      <c r="D737" s="53">
        <v>100</v>
      </c>
      <c r="E737" s="53">
        <v>100</v>
      </c>
      <c r="F737" s="10">
        <f t="shared" si="9"/>
        <v>100</v>
      </c>
      <c r="G737" s="18"/>
    </row>
    <row r="738" spans="1:7" ht="110.25">
      <c r="A738" s="11"/>
      <c r="B738" s="149" t="s">
        <v>179</v>
      </c>
      <c r="C738" s="53" t="s">
        <v>9</v>
      </c>
      <c r="D738" s="53">
        <v>100</v>
      </c>
      <c r="E738" s="53">
        <v>100</v>
      </c>
      <c r="F738" s="10">
        <f t="shared" si="9"/>
        <v>100</v>
      </c>
      <c r="G738" s="18"/>
    </row>
    <row r="739" spans="1:7" ht="126">
      <c r="A739" s="11"/>
      <c r="B739" s="149" t="s">
        <v>180</v>
      </c>
      <c r="C739" s="53" t="s">
        <v>9</v>
      </c>
      <c r="D739" s="92">
        <v>20</v>
      </c>
      <c r="E739" s="53">
        <v>30.57</v>
      </c>
      <c r="F739" s="10">
        <f t="shared" si="9"/>
        <v>152.85</v>
      </c>
      <c r="G739" s="18"/>
    </row>
    <row r="740" spans="1:7" ht="126">
      <c r="A740" s="11"/>
      <c r="B740" s="149" t="s">
        <v>183</v>
      </c>
      <c r="C740" s="53" t="s">
        <v>9</v>
      </c>
      <c r="D740" s="53" t="s">
        <v>181</v>
      </c>
      <c r="E740" s="53">
        <v>99.99</v>
      </c>
      <c r="F740" s="10" t="e">
        <f t="shared" si="9"/>
        <v>#VALUE!</v>
      </c>
      <c r="G740" s="18"/>
    </row>
    <row r="741" spans="1:7" ht="31.5">
      <c r="A741" s="11"/>
      <c r="B741" s="149" t="s">
        <v>13</v>
      </c>
      <c r="C741" s="53" t="s">
        <v>9</v>
      </c>
      <c r="D741" s="53" t="s">
        <v>18</v>
      </c>
      <c r="E741" s="53">
        <v>100</v>
      </c>
      <c r="F741" s="10">
        <f>100/90*100</f>
        <v>111.11111111111111</v>
      </c>
      <c r="G741" s="18"/>
    </row>
    <row r="742" spans="1:7">
      <c r="A742" s="31">
        <v>21</v>
      </c>
      <c r="B742" s="229" t="s">
        <v>86</v>
      </c>
      <c r="C742" s="229"/>
      <c r="D742" s="229"/>
      <c r="E742" s="229"/>
      <c r="F742" s="229"/>
      <c r="G742" s="229"/>
    </row>
    <row r="743" spans="1:7" ht="126">
      <c r="A743" s="11"/>
      <c r="B743" s="149" t="s">
        <v>184</v>
      </c>
      <c r="C743" s="53" t="s">
        <v>9</v>
      </c>
      <c r="D743" s="53">
        <v>100</v>
      </c>
      <c r="E743" s="53">
        <v>308.2</v>
      </c>
      <c r="F743" s="10"/>
      <c r="G743" s="13"/>
    </row>
    <row r="744" spans="1:7" ht="141.75">
      <c r="A744" s="11"/>
      <c r="B744" s="149" t="s">
        <v>185</v>
      </c>
      <c r="C744" s="53" t="s">
        <v>9</v>
      </c>
      <c r="D744" s="53">
        <v>100</v>
      </c>
      <c r="E744" s="53">
        <v>0</v>
      </c>
      <c r="F744" s="10"/>
      <c r="G744" s="13"/>
    </row>
    <row r="745" spans="1:7" ht="78.75">
      <c r="A745" s="11"/>
      <c r="B745" s="149" t="s">
        <v>186</v>
      </c>
      <c r="C745" s="53" t="s">
        <v>9</v>
      </c>
      <c r="D745" s="53">
        <v>100</v>
      </c>
      <c r="E745" s="53">
        <v>100</v>
      </c>
      <c r="F745" s="10"/>
      <c r="G745" s="13"/>
    </row>
    <row r="746" spans="1:7" ht="141.75">
      <c r="A746" s="11"/>
      <c r="B746" s="149" t="s">
        <v>187</v>
      </c>
      <c r="C746" s="53" t="s">
        <v>9</v>
      </c>
      <c r="D746" s="92">
        <v>80</v>
      </c>
      <c r="E746" s="53">
        <v>100</v>
      </c>
      <c r="F746" s="10"/>
      <c r="G746" s="13"/>
    </row>
    <row r="747" spans="1:7" ht="94.5">
      <c r="A747" s="11"/>
      <c r="B747" s="149" t="s">
        <v>188</v>
      </c>
      <c r="C747" s="53" t="s">
        <v>9</v>
      </c>
      <c r="D747" s="92">
        <v>90</v>
      </c>
      <c r="E747" s="53">
        <v>94.7</v>
      </c>
      <c r="F747" s="10"/>
      <c r="G747" s="13"/>
    </row>
    <row r="748" spans="1:7" ht="78.75">
      <c r="A748" s="11"/>
      <c r="B748" s="149" t="s">
        <v>189</v>
      </c>
      <c r="C748" s="53" t="s">
        <v>9</v>
      </c>
      <c r="D748" s="92">
        <v>60</v>
      </c>
      <c r="E748" s="53">
        <v>61.7</v>
      </c>
      <c r="F748" s="10"/>
      <c r="G748" s="13"/>
    </row>
    <row r="749" spans="1:7" ht="94.5">
      <c r="A749" s="11"/>
      <c r="B749" s="149" t="s">
        <v>190</v>
      </c>
      <c r="C749" s="53" t="s">
        <v>9</v>
      </c>
      <c r="D749" s="53">
        <v>0.69</v>
      </c>
      <c r="E749" s="53">
        <v>1.57</v>
      </c>
      <c r="F749" s="10"/>
      <c r="G749" s="13"/>
    </row>
    <row r="750" spans="1:7" ht="78.75">
      <c r="A750" s="11"/>
      <c r="B750" s="149" t="s">
        <v>191</v>
      </c>
      <c r="C750" s="53" t="s">
        <v>9</v>
      </c>
      <c r="D750" s="92">
        <v>88</v>
      </c>
      <c r="E750" s="92">
        <v>86</v>
      </c>
      <c r="F750" s="10"/>
      <c r="G750" s="13"/>
    </row>
    <row r="751" spans="1:7" ht="110.25">
      <c r="A751" s="11"/>
      <c r="B751" s="149" t="s">
        <v>192</v>
      </c>
      <c r="C751" s="53" t="s">
        <v>9</v>
      </c>
      <c r="D751" s="92">
        <v>58</v>
      </c>
      <c r="E751" s="53">
        <v>59.8</v>
      </c>
      <c r="F751" s="10"/>
      <c r="G751" s="13"/>
    </row>
    <row r="752" spans="1:7" ht="31.5">
      <c r="A752" s="11"/>
      <c r="B752" s="149" t="s">
        <v>193</v>
      </c>
      <c r="C752" s="53" t="s">
        <v>9</v>
      </c>
      <c r="D752" s="53">
        <v>13.2</v>
      </c>
      <c r="E752" s="53">
        <v>13.2</v>
      </c>
      <c r="F752" s="10"/>
      <c r="G752" s="13"/>
    </row>
    <row r="753" spans="1:7" ht="31.5">
      <c r="A753" s="11"/>
      <c r="B753" s="149" t="s">
        <v>194</v>
      </c>
      <c r="C753" s="53" t="s">
        <v>9</v>
      </c>
      <c r="D753" s="53">
        <v>3.7</v>
      </c>
      <c r="E753" s="53">
        <v>4.2</v>
      </c>
      <c r="F753" s="10"/>
      <c r="G753" s="13"/>
    </row>
    <row r="754" spans="1:7" ht="47.25">
      <c r="A754" s="11"/>
      <c r="B754" s="149" t="s">
        <v>195</v>
      </c>
      <c r="C754" s="53" t="s">
        <v>9</v>
      </c>
      <c r="D754" s="92">
        <v>85</v>
      </c>
      <c r="E754" s="53">
        <v>78.599999999999994</v>
      </c>
      <c r="F754" s="10"/>
      <c r="G754" s="13"/>
    </row>
    <row r="755" spans="1:7" ht="47.25">
      <c r="A755" s="11"/>
      <c r="B755" s="149" t="s">
        <v>196</v>
      </c>
      <c r="C755" s="53" t="s">
        <v>9</v>
      </c>
      <c r="D755" s="53">
        <v>93.5</v>
      </c>
      <c r="E755" s="53">
        <v>93.5</v>
      </c>
      <c r="F755" s="10"/>
      <c r="G755" s="13"/>
    </row>
    <row r="756" spans="1:7" ht="189">
      <c r="A756" s="11"/>
      <c r="B756" s="204" t="s">
        <v>1018</v>
      </c>
      <c r="C756" s="53" t="s">
        <v>11</v>
      </c>
      <c r="D756" s="53">
        <v>75</v>
      </c>
      <c r="E756" s="53">
        <v>477</v>
      </c>
      <c r="F756" s="10"/>
      <c r="G756" s="13"/>
    </row>
    <row r="757" spans="1:7" ht="31.5">
      <c r="A757" s="11"/>
      <c r="B757" s="149" t="s">
        <v>13</v>
      </c>
      <c r="C757" s="53" t="s">
        <v>9</v>
      </c>
      <c r="D757" s="92">
        <v>95</v>
      </c>
      <c r="E757" s="53">
        <v>97.5</v>
      </c>
      <c r="F757" s="10"/>
      <c r="G757" s="13"/>
    </row>
    <row r="758" spans="1:7">
      <c r="A758" s="31">
        <v>22</v>
      </c>
      <c r="B758" s="228" t="s">
        <v>7</v>
      </c>
      <c r="C758" s="228"/>
      <c r="D758" s="228"/>
      <c r="E758" s="228"/>
      <c r="F758" s="229"/>
      <c r="G758" s="229"/>
    </row>
    <row r="759" spans="1:7" ht="31.5">
      <c r="A759" s="20"/>
      <c r="B759" s="149" t="s">
        <v>197</v>
      </c>
      <c r="C759" s="53" t="s">
        <v>16</v>
      </c>
      <c r="D759" s="53">
        <v>62091</v>
      </c>
      <c r="E759" s="53">
        <v>63124</v>
      </c>
      <c r="F759" s="28">
        <f>E759/D759*100</f>
        <v>101.66368716883285</v>
      </c>
      <c r="G759" s="12"/>
    </row>
    <row r="760" spans="1:7" ht="63">
      <c r="A760" s="20"/>
      <c r="B760" s="149" t="s">
        <v>198</v>
      </c>
      <c r="C760" s="53" t="s">
        <v>9</v>
      </c>
      <c r="D760" s="53" t="s">
        <v>22</v>
      </c>
      <c r="E760" s="53" t="s">
        <v>1075</v>
      </c>
      <c r="F760" s="33">
        <v>100</v>
      </c>
      <c r="G760" s="18"/>
    </row>
    <row r="761" spans="1:7" ht="141.75">
      <c r="A761" s="20"/>
      <c r="B761" s="149" t="s">
        <v>199</v>
      </c>
      <c r="C761" s="53" t="s">
        <v>9</v>
      </c>
      <c r="D761" s="53" t="s">
        <v>146</v>
      </c>
      <c r="E761" s="53">
        <v>0.222</v>
      </c>
      <c r="F761" s="33">
        <v>100</v>
      </c>
      <c r="G761" s="18"/>
    </row>
    <row r="762" spans="1:7" ht="94.5">
      <c r="A762" s="20"/>
      <c r="B762" s="149" t="s">
        <v>200</v>
      </c>
      <c r="C762" s="53" t="s">
        <v>9</v>
      </c>
      <c r="D762" s="213">
        <v>95.1</v>
      </c>
      <c r="E762" s="53">
        <v>96.4</v>
      </c>
      <c r="F762" s="28" t="e">
        <f>E761/D761*100</f>
        <v>#VALUE!</v>
      </c>
      <c r="G762" s="18"/>
    </row>
    <row r="763" spans="1:7" ht="47.25">
      <c r="A763" s="20"/>
      <c r="B763" s="149" t="s">
        <v>201</v>
      </c>
      <c r="C763" s="53"/>
      <c r="D763" s="53" t="s">
        <v>290</v>
      </c>
      <c r="E763" s="53" t="s">
        <v>290</v>
      </c>
      <c r="F763" s="33">
        <v>100</v>
      </c>
      <c r="G763" s="18"/>
    </row>
    <row r="764" spans="1:7" ht="47.25">
      <c r="A764" s="20"/>
      <c r="B764" s="149" t="s">
        <v>202</v>
      </c>
      <c r="C764" s="53" t="s">
        <v>9</v>
      </c>
      <c r="D764" s="53" t="s">
        <v>291</v>
      </c>
      <c r="E764" s="53" t="s">
        <v>1076</v>
      </c>
      <c r="F764" s="28" t="e">
        <f>E764/D764*100</f>
        <v>#VALUE!</v>
      </c>
      <c r="G764" s="18"/>
    </row>
    <row r="765" spans="1:7" ht="47.25">
      <c r="A765" s="20"/>
      <c r="B765" s="149" t="s">
        <v>203</v>
      </c>
      <c r="C765" s="53" t="s">
        <v>9</v>
      </c>
      <c r="D765" s="53" t="s">
        <v>292</v>
      </c>
      <c r="E765" s="53" t="s">
        <v>1077</v>
      </c>
      <c r="F765" s="28" t="e">
        <f>E765/D765*100</f>
        <v>#VALUE!</v>
      </c>
      <c r="G765" s="18"/>
    </row>
    <row r="766" spans="1:7" ht="94.5">
      <c r="A766" s="20"/>
      <c r="B766" s="149" t="s">
        <v>204</v>
      </c>
      <c r="C766" s="53" t="s">
        <v>9</v>
      </c>
      <c r="D766" s="53" t="s">
        <v>1019</v>
      </c>
      <c r="E766" s="53" t="s">
        <v>1078</v>
      </c>
      <c r="F766" s="28" t="e">
        <f>D766/E766*100</f>
        <v>#VALUE!</v>
      </c>
      <c r="G766" s="18"/>
    </row>
    <row r="767" spans="1:7" ht="47.25">
      <c r="A767" s="20"/>
      <c r="B767" s="149" t="s">
        <v>205</v>
      </c>
      <c r="C767" s="53" t="s">
        <v>9</v>
      </c>
      <c r="D767" s="53" t="s">
        <v>207</v>
      </c>
      <c r="E767" s="53">
        <v>99.1</v>
      </c>
      <c r="F767" s="28" t="e">
        <f t="shared" ref="F767:F772" si="10">E767/D767*100</f>
        <v>#VALUE!</v>
      </c>
      <c r="G767" s="18"/>
    </row>
    <row r="768" spans="1:7" ht="47.25">
      <c r="A768" s="20"/>
      <c r="B768" s="149" t="s">
        <v>206</v>
      </c>
      <c r="C768" s="53" t="s">
        <v>9</v>
      </c>
      <c r="D768" s="53" t="s">
        <v>208</v>
      </c>
      <c r="E768" s="53">
        <v>96.9</v>
      </c>
      <c r="F768" s="28" t="e">
        <f t="shared" si="10"/>
        <v>#VALUE!</v>
      </c>
      <c r="G768" s="18"/>
    </row>
    <row r="769" spans="1:7" ht="63">
      <c r="A769" s="20"/>
      <c r="B769" s="149" t="s">
        <v>209</v>
      </c>
      <c r="C769" s="53" t="s">
        <v>9</v>
      </c>
      <c r="D769" s="53">
        <v>100</v>
      </c>
      <c r="E769" s="53">
        <v>100</v>
      </c>
      <c r="F769" s="28">
        <f t="shared" si="10"/>
        <v>100</v>
      </c>
      <c r="G769" s="18"/>
    </row>
    <row r="770" spans="1:7" ht="110.25">
      <c r="A770" s="20"/>
      <c r="B770" s="149" t="s">
        <v>210</v>
      </c>
      <c r="C770" s="53" t="s">
        <v>9</v>
      </c>
      <c r="D770" s="53">
        <v>100</v>
      </c>
      <c r="E770" s="53">
        <v>100</v>
      </c>
      <c r="F770" s="28">
        <f t="shared" si="10"/>
        <v>100</v>
      </c>
      <c r="G770" s="18"/>
    </row>
    <row r="771" spans="1:7" ht="63">
      <c r="A771" s="20"/>
      <c r="B771" s="149" t="s">
        <v>211</v>
      </c>
      <c r="C771" s="53" t="s">
        <v>9</v>
      </c>
      <c r="D771" s="53">
        <v>100</v>
      </c>
      <c r="E771" s="53">
        <v>100</v>
      </c>
      <c r="F771" s="28">
        <f t="shared" si="10"/>
        <v>100</v>
      </c>
      <c r="G771" s="13"/>
    </row>
    <row r="772" spans="1:7" ht="63">
      <c r="A772" s="20"/>
      <c r="B772" s="149" t="s">
        <v>212</v>
      </c>
      <c r="C772" s="53" t="s">
        <v>9</v>
      </c>
      <c r="D772" s="53" t="s">
        <v>217</v>
      </c>
      <c r="E772" s="53">
        <v>94</v>
      </c>
      <c r="F772" s="28" t="e">
        <f t="shared" si="10"/>
        <v>#VALUE!</v>
      </c>
      <c r="G772" s="13"/>
    </row>
    <row r="773" spans="1:7" ht="110.25">
      <c r="A773" s="20"/>
      <c r="B773" s="149" t="s">
        <v>213</v>
      </c>
      <c r="C773" s="53" t="s">
        <v>9</v>
      </c>
      <c r="D773" s="53" t="s">
        <v>22</v>
      </c>
      <c r="E773" s="53">
        <v>5.0999999999999996</v>
      </c>
      <c r="F773" s="28" t="e">
        <f>D773/E773*100</f>
        <v>#VALUE!</v>
      </c>
      <c r="G773" s="13"/>
    </row>
    <row r="774" spans="1:7" ht="63">
      <c r="A774" s="20"/>
      <c r="B774" s="149" t="s">
        <v>214</v>
      </c>
      <c r="C774" s="53" t="s">
        <v>9</v>
      </c>
      <c r="D774" s="53">
        <v>0</v>
      </c>
      <c r="E774" s="53">
        <v>0</v>
      </c>
      <c r="F774" s="28" t="e">
        <f>D774/E774*100</f>
        <v>#DIV/0!</v>
      </c>
      <c r="G774" s="13"/>
    </row>
    <row r="775" spans="1:7" ht="47.25">
      <c r="A775" s="20"/>
      <c r="B775" s="149" t="s">
        <v>215</v>
      </c>
      <c r="C775" s="53" t="s">
        <v>9</v>
      </c>
      <c r="D775" s="53" t="s">
        <v>218</v>
      </c>
      <c r="E775" s="53">
        <v>0</v>
      </c>
      <c r="F775" s="33">
        <v>100</v>
      </c>
      <c r="G775" s="13"/>
    </row>
    <row r="776" spans="1:7" ht="94.5">
      <c r="A776" s="20"/>
      <c r="B776" s="149" t="s">
        <v>216</v>
      </c>
      <c r="C776" s="53" t="s">
        <v>9</v>
      </c>
      <c r="D776" s="53" t="s">
        <v>217</v>
      </c>
      <c r="E776" s="53">
        <v>99.95</v>
      </c>
      <c r="F776" s="33">
        <v>100</v>
      </c>
      <c r="G776" s="13"/>
    </row>
    <row r="777" spans="1:7" ht="110.25">
      <c r="A777" s="20"/>
      <c r="B777" s="149" t="s">
        <v>219</v>
      </c>
      <c r="C777" s="53" t="s">
        <v>9</v>
      </c>
      <c r="D777" s="53" t="s">
        <v>222</v>
      </c>
      <c r="E777" s="53">
        <v>36</v>
      </c>
      <c r="F777" s="28" t="e">
        <f>D777/E777*100</f>
        <v>#VALUE!</v>
      </c>
      <c r="G777" s="13"/>
    </row>
    <row r="778" spans="1:7" ht="47.25">
      <c r="A778" s="20"/>
      <c r="B778" s="149" t="s">
        <v>220</v>
      </c>
      <c r="C778" s="53" t="s">
        <v>9</v>
      </c>
      <c r="D778" s="53" t="s">
        <v>223</v>
      </c>
      <c r="E778" s="53">
        <v>16.41</v>
      </c>
      <c r="F778" s="28" t="e">
        <f>D778/E778*100</f>
        <v>#VALUE!</v>
      </c>
      <c r="G778" s="13"/>
    </row>
    <row r="779" spans="1:7" ht="47.25">
      <c r="A779" s="35"/>
      <c r="B779" s="149" t="s">
        <v>221</v>
      </c>
      <c r="C779" s="53" t="s">
        <v>9</v>
      </c>
      <c r="D779" s="53" t="s">
        <v>146</v>
      </c>
      <c r="E779" s="53">
        <v>1.57</v>
      </c>
      <c r="F779" s="28" t="e">
        <f>E779/D779*100</f>
        <v>#VALUE!</v>
      </c>
      <c r="G779" s="13"/>
    </row>
    <row r="780" spans="1:7" ht="94.5">
      <c r="A780" s="11"/>
      <c r="B780" s="149" t="s">
        <v>224</v>
      </c>
      <c r="C780" s="53"/>
      <c r="D780" s="53"/>
      <c r="E780" s="53"/>
      <c r="F780" s="10" t="e">
        <f>D780/E780*100</f>
        <v>#DIV/0!</v>
      </c>
      <c r="G780" s="13"/>
    </row>
    <row r="781" spans="1:7" ht="63">
      <c r="A781" s="11"/>
      <c r="B781" s="149" t="s">
        <v>225</v>
      </c>
      <c r="C781" s="53" t="s">
        <v>9</v>
      </c>
      <c r="D781" s="53" t="s">
        <v>228</v>
      </c>
      <c r="E781" s="53">
        <v>0</v>
      </c>
      <c r="F781" s="33"/>
      <c r="G781" s="13"/>
    </row>
    <row r="782" spans="1:7">
      <c r="A782" s="11"/>
      <c r="B782" s="149" t="s">
        <v>226</v>
      </c>
      <c r="C782" s="53" t="s">
        <v>9</v>
      </c>
      <c r="D782" s="53" t="s">
        <v>218</v>
      </c>
      <c r="E782" s="53">
        <v>0</v>
      </c>
      <c r="F782" s="28">
        <v>100</v>
      </c>
      <c r="G782" s="13"/>
    </row>
    <row r="783" spans="1:7" ht="78.75">
      <c r="A783" s="11"/>
      <c r="B783" s="149" t="s">
        <v>227</v>
      </c>
      <c r="C783" s="53" t="s">
        <v>9</v>
      </c>
      <c r="D783" s="53">
        <v>100</v>
      </c>
      <c r="E783" s="53">
        <v>100</v>
      </c>
      <c r="F783" s="33">
        <f>E783/D783*100</f>
        <v>100</v>
      </c>
      <c r="G783" s="13"/>
    </row>
    <row r="784" spans="1:7" ht="31.5">
      <c r="A784" s="36"/>
      <c r="B784" s="149" t="s">
        <v>229</v>
      </c>
      <c r="C784" s="53"/>
      <c r="D784" s="53"/>
      <c r="E784" s="53"/>
      <c r="F784" s="12" t="e">
        <f>E784/D784*100</f>
        <v>#DIV/0!</v>
      </c>
      <c r="G784" s="13"/>
    </row>
    <row r="785" spans="1:7" ht="63">
      <c r="A785" s="20"/>
      <c r="B785" s="149" t="s">
        <v>225</v>
      </c>
      <c r="C785" s="53" t="s">
        <v>9</v>
      </c>
      <c r="D785" s="53" t="s">
        <v>222</v>
      </c>
      <c r="E785" s="53" t="s">
        <v>1079</v>
      </c>
      <c r="F785" s="33"/>
      <c r="G785" s="13"/>
    </row>
    <row r="786" spans="1:7">
      <c r="A786" s="20"/>
      <c r="B786" s="149" t="s">
        <v>226</v>
      </c>
      <c r="C786" s="53" t="s">
        <v>9</v>
      </c>
      <c r="D786" s="53" t="s">
        <v>217</v>
      </c>
      <c r="E786" s="53">
        <v>66.7</v>
      </c>
      <c r="F786" s="28" t="e">
        <f>D786/E786*100</f>
        <v>#VALUE!</v>
      </c>
      <c r="G786" s="13"/>
    </row>
    <row r="787" spans="1:7" ht="78.75">
      <c r="A787" s="20"/>
      <c r="B787" s="149" t="s">
        <v>230</v>
      </c>
      <c r="C787" s="53" t="s">
        <v>231</v>
      </c>
      <c r="D787" s="53" t="s">
        <v>232</v>
      </c>
      <c r="E787" s="53">
        <v>65.12</v>
      </c>
      <c r="F787" s="28" t="e">
        <f>D787/E787*100</f>
        <v>#VALUE!</v>
      </c>
      <c r="G787" s="13"/>
    </row>
    <row r="788" spans="1:7" ht="31.5">
      <c r="A788" s="20"/>
      <c r="B788" s="149" t="s">
        <v>13</v>
      </c>
      <c r="C788" s="53" t="s">
        <v>9</v>
      </c>
      <c r="D788" s="53" t="s">
        <v>233</v>
      </c>
      <c r="E788" s="53">
        <v>98.57</v>
      </c>
      <c r="F788" s="28" t="e">
        <f>E788/D788*100</f>
        <v>#VALUE!</v>
      </c>
      <c r="G788" s="13"/>
    </row>
    <row r="789" spans="1:7">
      <c r="A789" s="31">
        <v>23</v>
      </c>
      <c r="B789" s="229" t="s">
        <v>99</v>
      </c>
      <c r="C789" s="228"/>
      <c r="D789" s="229"/>
      <c r="E789" s="229"/>
      <c r="F789" s="229"/>
      <c r="G789" s="229"/>
    </row>
    <row r="790" spans="1:7" ht="31.5">
      <c r="A790" s="11"/>
      <c r="B790" s="148" t="s">
        <v>436</v>
      </c>
      <c r="C790" s="164" t="s">
        <v>12</v>
      </c>
      <c r="D790" s="164">
        <v>17</v>
      </c>
      <c r="E790" s="164">
        <v>17</v>
      </c>
      <c r="F790" s="12"/>
      <c r="G790" s="13"/>
    </row>
    <row r="791" spans="1:7">
      <c r="A791" s="11"/>
      <c r="B791" s="148" t="s">
        <v>437</v>
      </c>
      <c r="C791" s="164" t="s">
        <v>12</v>
      </c>
      <c r="D791" s="164">
        <v>420</v>
      </c>
      <c r="E791" s="164">
        <v>420</v>
      </c>
      <c r="F791" s="12"/>
      <c r="G791" s="13"/>
    </row>
    <row r="792" spans="1:7">
      <c r="A792" s="11"/>
      <c r="B792" s="148" t="s">
        <v>438</v>
      </c>
      <c r="C792" s="164" t="s">
        <v>12</v>
      </c>
      <c r="D792" s="164">
        <v>61</v>
      </c>
      <c r="E792" s="164">
        <v>61</v>
      </c>
      <c r="F792" s="12"/>
      <c r="G792" s="13"/>
    </row>
    <row r="793" spans="1:7" ht="31.5">
      <c r="A793" s="11"/>
      <c r="B793" s="148" t="s">
        <v>439</v>
      </c>
      <c r="C793" s="164" t="s">
        <v>9</v>
      </c>
      <c r="D793" s="164">
        <v>70</v>
      </c>
      <c r="E793" s="164">
        <v>70</v>
      </c>
      <c r="F793" s="12"/>
      <c r="G793" s="13"/>
    </row>
    <row r="794" spans="1:7" ht="78.75">
      <c r="A794" s="11"/>
      <c r="B794" s="148" t="s">
        <v>440</v>
      </c>
      <c r="C794" s="164" t="s">
        <v>9</v>
      </c>
      <c r="D794" s="164">
        <v>58</v>
      </c>
      <c r="E794" s="164">
        <v>58</v>
      </c>
      <c r="F794" s="12"/>
      <c r="G794" s="13"/>
    </row>
    <row r="795" spans="1:7" ht="31.5">
      <c r="A795" s="11"/>
      <c r="B795" s="148" t="s">
        <v>441</v>
      </c>
      <c r="C795" s="164" t="s">
        <v>9</v>
      </c>
      <c r="D795" s="164">
        <v>55</v>
      </c>
      <c r="E795" s="164">
        <v>55</v>
      </c>
      <c r="F795" s="12"/>
      <c r="G795" s="13"/>
    </row>
    <row r="796" spans="1:7" ht="78.75">
      <c r="A796" s="11"/>
      <c r="B796" s="148" t="s">
        <v>1020</v>
      </c>
      <c r="C796" s="184" t="s">
        <v>9</v>
      </c>
      <c r="D796" s="184">
        <v>100</v>
      </c>
      <c r="E796" s="184">
        <v>100</v>
      </c>
      <c r="F796" s="12"/>
      <c r="G796" s="13"/>
    </row>
    <row r="797" spans="1:7" ht="63">
      <c r="A797" s="11"/>
      <c r="B797" s="148" t="s">
        <v>1021</v>
      </c>
      <c r="C797" s="164" t="s">
        <v>9</v>
      </c>
      <c r="D797" s="164">
        <v>60</v>
      </c>
      <c r="E797" s="164">
        <v>50</v>
      </c>
      <c r="F797" s="12"/>
      <c r="G797" s="13"/>
    </row>
    <row r="798" spans="1:7" ht="78.75">
      <c r="A798" s="11"/>
      <c r="B798" s="148" t="s">
        <v>442</v>
      </c>
      <c r="C798" s="164" t="s">
        <v>9</v>
      </c>
      <c r="D798" s="164">
        <v>52.1</v>
      </c>
      <c r="E798" s="164">
        <v>52.1</v>
      </c>
      <c r="F798" s="12"/>
      <c r="G798" s="13"/>
    </row>
    <row r="799" spans="1:7" ht="94.5">
      <c r="A799" s="11"/>
      <c r="B799" s="214" t="s">
        <v>1022</v>
      </c>
      <c r="C799" s="164" t="s">
        <v>9</v>
      </c>
      <c r="D799" s="164">
        <v>66.099999999999994</v>
      </c>
      <c r="E799" s="164">
        <v>66.099999999999994</v>
      </c>
      <c r="F799" s="12"/>
      <c r="G799" s="13"/>
    </row>
    <row r="800" spans="1:7" ht="31.5">
      <c r="A800" s="11"/>
      <c r="B800" s="148" t="s">
        <v>443</v>
      </c>
      <c r="C800" s="164" t="s">
        <v>11</v>
      </c>
      <c r="D800" s="164">
        <v>60</v>
      </c>
      <c r="E800" s="164">
        <v>4</v>
      </c>
      <c r="F800" s="12"/>
      <c r="G800" s="13"/>
    </row>
    <row r="801" spans="1:7" ht="47.25">
      <c r="A801" s="11"/>
      <c r="B801" s="148" t="s">
        <v>444</v>
      </c>
      <c r="C801" s="164" t="s">
        <v>9</v>
      </c>
      <c r="D801" s="164">
        <v>30</v>
      </c>
      <c r="E801" s="164">
        <v>30</v>
      </c>
      <c r="F801" s="12"/>
      <c r="G801" s="13"/>
    </row>
    <row r="802" spans="1:7" ht="47.25">
      <c r="A802" s="11"/>
      <c r="B802" s="148" t="s">
        <v>445</v>
      </c>
      <c r="C802" s="164" t="s">
        <v>9</v>
      </c>
      <c r="D802" s="164">
        <v>31.2</v>
      </c>
      <c r="E802" s="164">
        <v>31.2</v>
      </c>
      <c r="F802" s="12"/>
      <c r="G802" s="13"/>
    </row>
    <row r="803" spans="1:7" ht="31.5">
      <c r="A803" s="11"/>
      <c r="B803" s="148" t="s">
        <v>446</v>
      </c>
      <c r="C803" s="184" t="s">
        <v>9</v>
      </c>
      <c r="D803" s="184">
        <v>31.2</v>
      </c>
      <c r="E803" s="184">
        <v>31.2</v>
      </c>
      <c r="F803" s="12"/>
      <c r="G803" s="13"/>
    </row>
    <row r="804" spans="1:7">
      <c r="A804" s="11"/>
      <c r="B804" s="185" t="s">
        <v>447</v>
      </c>
      <c r="C804" s="164" t="s">
        <v>16</v>
      </c>
      <c r="D804" s="164">
        <v>1025.4000000000001</v>
      </c>
      <c r="E804" s="164">
        <v>1025.4000000000001</v>
      </c>
      <c r="F804" s="12"/>
      <c r="G804" s="13"/>
    </row>
    <row r="805" spans="1:7">
      <c r="A805" s="11"/>
      <c r="B805" s="185" t="s">
        <v>448</v>
      </c>
      <c r="C805" s="164" t="s">
        <v>11</v>
      </c>
      <c r="D805" s="164">
        <v>1154</v>
      </c>
      <c r="E805" s="164">
        <v>1154</v>
      </c>
      <c r="F805" s="12"/>
      <c r="G805" s="13"/>
    </row>
    <row r="806" spans="1:7" ht="94.5">
      <c r="A806" s="11"/>
      <c r="B806" s="148" t="s">
        <v>449</v>
      </c>
      <c r="C806" s="164" t="s">
        <v>9</v>
      </c>
      <c r="D806" s="164">
        <v>92</v>
      </c>
      <c r="E806" s="164">
        <v>92</v>
      </c>
      <c r="F806" s="12"/>
      <c r="G806" s="13"/>
    </row>
    <row r="807" spans="1:7" ht="63">
      <c r="A807" s="11"/>
      <c r="B807" s="148" t="s">
        <v>450</v>
      </c>
      <c r="C807" s="164" t="s">
        <v>11</v>
      </c>
      <c r="D807" s="164">
        <v>25</v>
      </c>
      <c r="E807" s="164">
        <v>25</v>
      </c>
      <c r="F807" s="12"/>
      <c r="G807" s="13"/>
    </row>
    <row r="808" spans="1:7" ht="78.75">
      <c r="A808" s="11"/>
      <c r="B808" s="148" t="s">
        <v>451</v>
      </c>
      <c r="C808" s="164" t="s">
        <v>9</v>
      </c>
      <c r="D808" s="164">
        <v>100</v>
      </c>
      <c r="E808" s="164">
        <v>100</v>
      </c>
      <c r="F808" s="12"/>
      <c r="G808" s="13"/>
    </row>
    <row r="809" spans="1:7" ht="31.5">
      <c r="A809" s="11"/>
      <c r="B809" s="215" t="s">
        <v>1023</v>
      </c>
      <c r="C809" s="216" t="s">
        <v>9</v>
      </c>
      <c r="D809" s="217">
        <v>28.5</v>
      </c>
      <c r="E809" s="216">
        <v>29</v>
      </c>
      <c r="F809" s="12"/>
      <c r="G809" s="13"/>
    </row>
    <row r="810" spans="1:7">
      <c r="A810" s="11"/>
      <c r="B810" s="215" t="s">
        <v>91</v>
      </c>
      <c r="C810" s="216" t="s">
        <v>9</v>
      </c>
      <c r="D810" s="217">
        <v>16.399999999999999</v>
      </c>
      <c r="E810" s="216">
        <v>16.600000000000001</v>
      </c>
      <c r="F810" s="12"/>
      <c r="G810" s="13"/>
    </row>
    <row r="811" spans="1:7" ht="47.25">
      <c r="A811" s="11"/>
      <c r="B811" s="215" t="s">
        <v>1024</v>
      </c>
      <c r="C811" s="216" t="s">
        <v>9</v>
      </c>
      <c r="D811" s="217">
        <v>39</v>
      </c>
      <c r="E811" s="216">
        <v>40</v>
      </c>
      <c r="F811" s="12"/>
      <c r="G811" s="13"/>
    </row>
    <row r="812" spans="1:7">
      <c r="A812" s="31">
        <v>24</v>
      </c>
      <c r="B812" s="228" t="s">
        <v>98</v>
      </c>
      <c r="C812" s="228"/>
      <c r="D812" s="228"/>
      <c r="E812" s="228"/>
      <c r="F812" s="229"/>
      <c r="G812" s="229"/>
    </row>
    <row r="813" spans="1:7" ht="31.5">
      <c r="A813" s="20"/>
      <c r="B813" s="149" t="s">
        <v>88</v>
      </c>
      <c r="C813" s="53" t="s">
        <v>89</v>
      </c>
      <c r="D813" s="53">
        <v>1653.9</v>
      </c>
      <c r="E813" s="53">
        <v>1593.3</v>
      </c>
      <c r="F813" s="33"/>
      <c r="G813" s="13"/>
    </row>
    <row r="814" spans="1:7" ht="31.5">
      <c r="A814" s="20"/>
      <c r="B814" s="149" t="s">
        <v>90</v>
      </c>
      <c r="C814" s="53" t="s">
        <v>9</v>
      </c>
      <c r="D814" s="53">
        <v>31.3</v>
      </c>
      <c r="E814" s="61">
        <v>31.9</v>
      </c>
      <c r="F814" s="33"/>
      <c r="G814" s="13"/>
    </row>
    <row r="815" spans="1:7">
      <c r="A815" s="20"/>
      <c r="B815" s="149" t="s">
        <v>91</v>
      </c>
      <c r="C815" s="53" t="s">
        <v>9</v>
      </c>
      <c r="D815" s="53">
        <v>19.3</v>
      </c>
      <c r="E815" s="61">
        <v>18.399999999999999</v>
      </c>
      <c r="F815" s="33"/>
      <c r="G815" s="13"/>
    </row>
    <row r="816" spans="1:7" ht="47.25">
      <c r="A816" s="20"/>
      <c r="B816" s="149" t="s">
        <v>92</v>
      </c>
      <c r="C816" s="53" t="s">
        <v>9</v>
      </c>
      <c r="D816" s="92">
        <v>39</v>
      </c>
      <c r="E816" s="61">
        <v>31.4</v>
      </c>
      <c r="F816" s="33"/>
      <c r="G816" s="13"/>
    </row>
    <row r="817" spans="1:7" ht="31.5">
      <c r="A817" s="20"/>
      <c r="B817" s="149" t="s">
        <v>93</v>
      </c>
      <c r="C817" s="53" t="s">
        <v>9</v>
      </c>
      <c r="D817" s="53">
        <v>4.7</v>
      </c>
      <c r="E817" s="53">
        <v>4.2</v>
      </c>
      <c r="F817" s="33"/>
      <c r="G817" s="13"/>
    </row>
    <row r="818" spans="1:7" ht="31.5">
      <c r="A818" s="20"/>
      <c r="B818" s="149" t="s">
        <v>94</v>
      </c>
      <c r="C818" s="53" t="s">
        <v>9</v>
      </c>
      <c r="D818" s="53">
        <v>5.6</v>
      </c>
      <c r="E818" s="53">
        <v>4.5999999999999996</v>
      </c>
      <c r="F818" s="33"/>
      <c r="G818" s="13"/>
    </row>
    <row r="819" spans="1:7" ht="31.5">
      <c r="A819" s="20"/>
      <c r="B819" s="149" t="s">
        <v>95</v>
      </c>
      <c r="C819" s="53" t="s">
        <v>14</v>
      </c>
      <c r="D819" s="53">
        <v>523</v>
      </c>
      <c r="E819" s="53">
        <v>469</v>
      </c>
      <c r="F819" s="33"/>
      <c r="G819" s="13"/>
    </row>
    <row r="820" spans="1:7">
      <c r="A820" s="31">
        <v>25</v>
      </c>
      <c r="B820" s="228" t="s">
        <v>87</v>
      </c>
      <c r="C820" s="228"/>
      <c r="D820" s="228"/>
      <c r="E820" s="229"/>
      <c r="F820" s="229"/>
      <c r="G820" s="229"/>
    </row>
    <row r="821" spans="1:7">
      <c r="A821" s="11"/>
      <c r="B821" s="95" t="s">
        <v>544</v>
      </c>
      <c r="C821" s="19" t="s">
        <v>9</v>
      </c>
      <c r="D821" s="19">
        <v>42</v>
      </c>
      <c r="E821" s="19">
        <v>50.7</v>
      </c>
    </row>
    <row r="822" spans="1:7">
      <c r="A822" s="11"/>
      <c r="B822" s="95" t="s">
        <v>545</v>
      </c>
      <c r="C822" s="19" t="s">
        <v>9</v>
      </c>
      <c r="D822" s="19">
        <v>42</v>
      </c>
      <c r="E822" s="19">
        <v>49.9</v>
      </c>
    </row>
    <row r="823" spans="1:7" ht="47.25">
      <c r="A823" s="11"/>
      <c r="B823" s="95" t="s">
        <v>546</v>
      </c>
      <c r="C823" s="19" t="s">
        <v>9</v>
      </c>
      <c r="D823" s="19">
        <v>14</v>
      </c>
      <c r="E823" s="19">
        <v>0</v>
      </c>
    </row>
    <row r="824" spans="1:7" ht="47.25">
      <c r="A824" s="11"/>
      <c r="B824" s="95" t="s">
        <v>547</v>
      </c>
      <c r="C824" s="19" t="s">
        <v>9</v>
      </c>
      <c r="D824" s="19">
        <v>36.799999999999997</v>
      </c>
      <c r="E824" s="19">
        <v>34.1</v>
      </c>
    </row>
    <row r="825" spans="1:7" ht="31.5">
      <c r="A825" s="11"/>
      <c r="B825" s="95" t="s">
        <v>548</v>
      </c>
      <c r="C825" s="19" t="s">
        <v>9</v>
      </c>
      <c r="D825" s="19">
        <v>100</v>
      </c>
      <c r="E825" s="19">
        <v>100</v>
      </c>
    </row>
    <row r="826" spans="1:7" ht="31.5">
      <c r="A826" s="11"/>
      <c r="B826" s="95" t="s">
        <v>549</v>
      </c>
      <c r="C826" s="19" t="s">
        <v>554</v>
      </c>
      <c r="D826" s="19">
        <v>29</v>
      </c>
      <c r="E826" s="19">
        <v>31</v>
      </c>
    </row>
    <row r="827" spans="1:7" ht="31.5">
      <c r="A827" s="11"/>
      <c r="B827" s="95" t="s">
        <v>550</v>
      </c>
      <c r="C827" s="19" t="s">
        <v>554</v>
      </c>
      <c r="D827" s="85">
        <v>23</v>
      </c>
      <c r="E827" s="19">
        <v>15.8</v>
      </c>
    </row>
    <row r="828" spans="1:7" ht="47.25">
      <c r="A828" s="11"/>
      <c r="B828" s="95" t="s">
        <v>551</v>
      </c>
      <c r="C828" s="19" t="s">
        <v>555</v>
      </c>
      <c r="D828" s="19">
        <v>10.8</v>
      </c>
      <c r="E828" s="19">
        <v>10.9</v>
      </c>
    </row>
    <row r="829" spans="1:7" ht="47.25">
      <c r="A829" s="11"/>
      <c r="B829" s="95" t="s">
        <v>552</v>
      </c>
      <c r="C829" s="19" t="s">
        <v>14</v>
      </c>
      <c r="D829" s="19">
        <v>2</v>
      </c>
      <c r="E829" s="19">
        <v>3</v>
      </c>
    </row>
    <row r="830" spans="1:7" ht="94.5">
      <c r="A830" s="11"/>
      <c r="B830" s="96" t="s">
        <v>553</v>
      </c>
      <c r="C830" s="19" t="s">
        <v>242</v>
      </c>
      <c r="D830" s="19">
        <v>52</v>
      </c>
      <c r="E830" s="19">
        <v>101</v>
      </c>
    </row>
    <row r="831" spans="1:7">
      <c r="A831" s="11"/>
      <c r="B831" s="95" t="s">
        <v>556</v>
      </c>
      <c r="C831" s="19" t="s">
        <v>242</v>
      </c>
      <c r="D831" s="19">
        <v>64</v>
      </c>
      <c r="E831" s="19">
        <v>300</v>
      </c>
    </row>
    <row r="832" spans="1:7" ht="78.75">
      <c r="A832" s="11"/>
      <c r="B832" s="95" t="s">
        <v>557</v>
      </c>
      <c r="C832" s="19" t="s">
        <v>14</v>
      </c>
      <c r="D832" s="19">
        <v>30</v>
      </c>
      <c r="E832" s="19">
        <v>36</v>
      </c>
    </row>
    <row r="833" spans="1:5" ht="47.25">
      <c r="A833" s="11"/>
      <c r="B833" s="95" t="s">
        <v>558</v>
      </c>
      <c r="C833" s="19" t="s">
        <v>242</v>
      </c>
      <c r="D833" s="19">
        <v>32</v>
      </c>
      <c r="E833" s="19">
        <v>36</v>
      </c>
    </row>
    <row r="834" spans="1:5" ht="31.5">
      <c r="A834" s="11"/>
      <c r="B834" s="95" t="s">
        <v>559</v>
      </c>
      <c r="C834" s="19" t="s">
        <v>9</v>
      </c>
      <c r="D834" s="19">
        <v>21</v>
      </c>
      <c r="E834" s="19">
        <v>34.200000000000003</v>
      </c>
    </row>
    <row r="835" spans="1:5" ht="31.5">
      <c r="A835" s="11"/>
      <c r="B835" s="95" t="s">
        <v>560</v>
      </c>
      <c r="C835" s="19" t="s">
        <v>9</v>
      </c>
      <c r="D835" s="19">
        <v>8.6</v>
      </c>
      <c r="E835" s="19">
        <v>8.9</v>
      </c>
    </row>
    <row r="836" spans="1:5" ht="31.5">
      <c r="A836" s="11"/>
      <c r="B836" s="95" t="s">
        <v>561</v>
      </c>
      <c r="C836" s="19" t="s">
        <v>9</v>
      </c>
      <c r="D836" s="19">
        <v>7.6</v>
      </c>
      <c r="E836" s="19">
        <v>7.6</v>
      </c>
    </row>
    <row r="837" spans="1:5" ht="47.25">
      <c r="A837" s="11"/>
      <c r="B837" s="95" t="s">
        <v>562</v>
      </c>
      <c r="C837" s="19" t="s">
        <v>14</v>
      </c>
      <c r="D837" s="19">
        <v>1</v>
      </c>
      <c r="E837" s="19">
        <v>1</v>
      </c>
    </row>
    <row r="838" spans="1:5" ht="31.5">
      <c r="A838" s="11"/>
      <c r="B838" s="95" t="s">
        <v>563</v>
      </c>
      <c r="C838" s="19" t="s">
        <v>242</v>
      </c>
      <c r="D838" s="19">
        <v>32</v>
      </c>
      <c r="E838" s="19">
        <v>90</v>
      </c>
    </row>
    <row r="839" spans="1:5">
      <c r="A839" s="11"/>
      <c r="B839" s="95" t="s">
        <v>564</v>
      </c>
      <c r="C839" s="19" t="s">
        <v>242</v>
      </c>
      <c r="D839" s="19">
        <v>80</v>
      </c>
      <c r="E839" s="19">
        <v>323</v>
      </c>
    </row>
    <row r="840" spans="1:5" ht="31.5">
      <c r="A840" s="11"/>
      <c r="B840" s="95" t="s">
        <v>565</v>
      </c>
      <c r="C840" s="19" t="s">
        <v>9</v>
      </c>
      <c r="D840" s="19">
        <v>94</v>
      </c>
      <c r="E840" s="19">
        <v>95.6</v>
      </c>
    </row>
    <row r="841" spans="1:5" ht="78.75">
      <c r="A841" s="11"/>
      <c r="B841" s="95" t="s">
        <v>566</v>
      </c>
      <c r="C841" s="19" t="s">
        <v>9</v>
      </c>
      <c r="D841" s="19">
        <v>90</v>
      </c>
      <c r="E841" s="19">
        <v>100</v>
      </c>
    </row>
    <row r="842" spans="1:5" ht="63">
      <c r="A842" s="11"/>
      <c r="B842" s="95" t="s">
        <v>567</v>
      </c>
      <c r="C842" s="19" t="s">
        <v>9</v>
      </c>
      <c r="D842" s="19">
        <v>29</v>
      </c>
      <c r="E842" s="19">
        <v>0</v>
      </c>
    </row>
    <row r="843" spans="1:5" ht="63">
      <c r="A843" s="11"/>
      <c r="B843" s="95" t="s">
        <v>568</v>
      </c>
      <c r="C843" s="19" t="s">
        <v>9</v>
      </c>
      <c r="D843" s="19">
        <v>46.4</v>
      </c>
      <c r="E843" s="19">
        <v>56.9</v>
      </c>
    </row>
    <row r="844" spans="1:5" ht="78.75">
      <c r="A844" s="11"/>
      <c r="B844" s="95" t="s">
        <v>569</v>
      </c>
      <c r="C844" s="19" t="s">
        <v>9</v>
      </c>
      <c r="D844" s="19">
        <v>34.200000000000003</v>
      </c>
      <c r="E844" s="85">
        <v>51.6</v>
      </c>
    </row>
    <row r="845" spans="1:5" ht="63">
      <c r="A845" s="11"/>
      <c r="B845" s="95" t="s">
        <v>570</v>
      </c>
      <c r="C845" s="19" t="s">
        <v>14</v>
      </c>
      <c r="D845" s="19">
        <v>80</v>
      </c>
      <c r="E845" s="19">
        <v>387</v>
      </c>
    </row>
    <row r="846" spans="1:5" ht="63">
      <c r="A846" s="11"/>
      <c r="B846" s="95" t="s">
        <v>571</v>
      </c>
      <c r="C846" s="19" t="s">
        <v>9</v>
      </c>
      <c r="D846" s="19">
        <v>92</v>
      </c>
      <c r="E846" s="19">
        <v>100</v>
      </c>
    </row>
    <row r="847" spans="1:5" ht="63">
      <c r="A847" s="11"/>
      <c r="B847" s="95" t="s">
        <v>572</v>
      </c>
      <c r="C847" s="19" t="s">
        <v>9</v>
      </c>
      <c r="D847" s="19">
        <v>28</v>
      </c>
      <c r="E847" s="19">
        <v>29</v>
      </c>
    </row>
    <row r="848" spans="1:5" ht="63">
      <c r="A848" s="11"/>
      <c r="B848" s="95" t="s">
        <v>573</v>
      </c>
      <c r="C848" s="19" t="s">
        <v>14</v>
      </c>
      <c r="D848" s="19">
        <v>11</v>
      </c>
      <c r="E848" s="19">
        <v>17</v>
      </c>
    </row>
    <row r="849" spans="1:7">
      <c r="A849" s="31">
        <v>26</v>
      </c>
      <c r="B849" s="239" t="s">
        <v>96</v>
      </c>
      <c r="C849" s="240"/>
      <c r="D849" s="239"/>
      <c r="E849" s="239"/>
      <c r="F849" s="229"/>
      <c r="G849" s="229"/>
    </row>
    <row r="850" spans="1:7" ht="47.25">
      <c r="A850" s="11"/>
      <c r="B850" s="218" t="s">
        <v>1025</v>
      </c>
      <c r="C850" s="69" t="s">
        <v>1027</v>
      </c>
      <c r="D850" s="219">
        <v>80.599999999999994</v>
      </c>
      <c r="E850" s="219">
        <v>83.7</v>
      </c>
      <c r="F850" s="67"/>
      <c r="G850" s="67"/>
    </row>
    <row r="851" spans="1:7">
      <c r="A851" s="11"/>
      <c r="B851" s="218" t="s">
        <v>1026</v>
      </c>
      <c r="C851" s="69" t="s">
        <v>579</v>
      </c>
      <c r="D851" s="220">
        <v>8.76</v>
      </c>
      <c r="E851" s="220">
        <v>8.7899999999999991</v>
      </c>
      <c r="F851" s="67"/>
      <c r="G851" s="67"/>
    </row>
    <row r="852" spans="1:7" ht="47.25">
      <c r="A852" s="11"/>
      <c r="B852" s="143" t="s">
        <v>1028</v>
      </c>
      <c r="C852" s="65" t="s">
        <v>577</v>
      </c>
      <c r="D852" s="176">
        <v>38</v>
      </c>
      <c r="E852" s="176">
        <v>41</v>
      </c>
      <c r="F852" s="12"/>
      <c r="G852" s="13"/>
    </row>
    <row r="853" spans="1:7">
      <c r="A853" s="11"/>
      <c r="B853" s="143" t="s">
        <v>1029</v>
      </c>
      <c r="C853" s="30" t="s">
        <v>579</v>
      </c>
      <c r="D853" s="221">
        <v>8.76</v>
      </c>
      <c r="E853" s="221">
        <v>8.76</v>
      </c>
      <c r="F853" s="12"/>
      <c r="G853" s="13"/>
    </row>
    <row r="854" spans="1:7" ht="31.5">
      <c r="A854" s="11"/>
      <c r="B854" s="143" t="s">
        <v>1030</v>
      </c>
      <c r="C854" s="30" t="s">
        <v>578</v>
      </c>
      <c r="D854" s="222">
        <v>450</v>
      </c>
      <c r="E854" s="222">
        <v>475.2</v>
      </c>
      <c r="F854" s="12"/>
      <c r="G854" s="13"/>
    </row>
    <row r="855" spans="1:7" ht="31.5">
      <c r="A855" s="11"/>
      <c r="B855" s="143" t="s">
        <v>1031</v>
      </c>
      <c r="C855" s="30" t="s">
        <v>578</v>
      </c>
      <c r="D855" s="222">
        <v>2400</v>
      </c>
      <c r="E855" s="222">
        <v>2425.1999999999998</v>
      </c>
      <c r="F855" s="12"/>
      <c r="G855" s="13"/>
    </row>
    <row r="856" spans="1:7" ht="31.5">
      <c r="A856" s="11"/>
      <c r="B856" s="143" t="s">
        <v>574</v>
      </c>
      <c r="C856" s="30" t="s">
        <v>580</v>
      </c>
      <c r="D856" s="222">
        <v>4015</v>
      </c>
      <c r="E856" s="222">
        <v>4190</v>
      </c>
      <c r="F856" s="12"/>
      <c r="G856" s="13"/>
    </row>
    <row r="857" spans="1:7" ht="31.5">
      <c r="A857" s="11"/>
      <c r="B857" s="143" t="s">
        <v>575</v>
      </c>
      <c r="C857" s="30" t="s">
        <v>581</v>
      </c>
      <c r="D857" s="222">
        <v>16106.3</v>
      </c>
      <c r="E857" s="222">
        <v>16802.7</v>
      </c>
      <c r="F857" s="12"/>
      <c r="G857" s="13"/>
    </row>
    <row r="858" spans="1:7" ht="31.5">
      <c r="A858" s="11"/>
      <c r="B858" s="199" t="s">
        <v>1032</v>
      </c>
      <c r="C858" s="65" t="s">
        <v>1027</v>
      </c>
      <c r="D858" s="222">
        <v>12.3</v>
      </c>
      <c r="E858" s="222">
        <v>13.6</v>
      </c>
      <c r="F858" s="12"/>
      <c r="G858" s="13"/>
    </row>
    <row r="859" spans="1:7" ht="47.25">
      <c r="A859" s="11"/>
      <c r="B859" s="143" t="s">
        <v>1033</v>
      </c>
      <c r="C859" s="65" t="s">
        <v>582</v>
      </c>
      <c r="D859" s="184">
        <v>40</v>
      </c>
      <c r="E859" s="184">
        <v>44</v>
      </c>
      <c r="F859" s="12"/>
      <c r="G859" s="13"/>
    </row>
    <row r="860" spans="1:7" ht="47.25">
      <c r="A860" s="11"/>
      <c r="B860" s="143" t="s">
        <v>1034</v>
      </c>
      <c r="C860" s="65" t="s">
        <v>582</v>
      </c>
      <c r="D860" s="184">
        <v>12</v>
      </c>
      <c r="E860" s="184">
        <v>17</v>
      </c>
      <c r="F860" s="12"/>
      <c r="G860" s="13"/>
    </row>
    <row r="861" spans="1:7" ht="31.5">
      <c r="A861" s="11"/>
      <c r="B861" s="143" t="s">
        <v>13</v>
      </c>
      <c r="C861" s="30" t="s">
        <v>9</v>
      </c>
      <c r="D861" s="184" t="s">
        <v>233</v>
      </c>
      <c r="E861" s="184">
        <v>100</v>
      </c>
      <c r="F861" s="12"/>
      <c r="G861" s="13"/>
    </row>
    <row r="862" spans="1:7" ht="47.25">
      <c r="A862" s="11"/>
      <c r="B862" s="143" t="s">
        <v>576</v>
      </c>
      <c r="C862" s="30" t="s">
        <v>9</v>
      </c>
      <c r="D862" s="184">
        <v>52</v>
      </c>
      <c r="E862" s="184">
        <v>52</v>
      </c>
      <c r="F862" s="12"/>
      <c r="G862" s="13"/>
    </row>
    <row r="863" spans="1:7">
      <c r="A863" s="31">
        <v>27</v>
      </c>
      <c r="B863" s="228" t="s">
        <v>275</v>
      </c>
      <c r="C863" s="228"/>
      <c r="D863" s="228"/>
      <c r="E863" s="228"/>
      <c r="F863" s="229"/>
      <c r="G863" s="229"/>
    </row>
    <row r="864" spans="1:7">
      <c r="A864" s="20"/>
      <c r="B864" s="149" t="s">
        <v>1035</v>
      </c>
      <c r="C864" s="53" t="s">
        <v>16</v>
      </c>
      <c r="D864" s="53">
        <v>90135</v>
      </c>
      <c r="E864" s="53">
        <v>79951</v>
      </c>
    </row>
    <row r="865" spans="1:7" ht="31.5">
      <c r="A865" s="20"/>
      <c r="B865" s="149" t="s">
        <v>1036</v>
      </c>
      <c r="C865" s="53" t="s">
        <v>16</v>
      </c>
      <c r="D865" s="53">
        <v>82750</v>
      </c>
      <c r="E865" s="53">
        <v>74490</v>
      </c>
    </row>
    <row r="866" spans="1:7" ht="31.5">
      <c r="A866" s="20"/>
      <c r="B866" s="149" t="s">
        <v>1037</v>
      </c>
      <c r="C866" s="53" t="s">
        <v>21</v>
      </c>
      <c r="D866" s="53">
        <v>59.5</v>
      </c>
      <c r="E866" s="53">
        <v>52.7</v>
      </c>
    </row>
    <row r="867" spans="1:7" ht="31.5">
      <c r="A867" s="20"/>
      <c r="B867" s="149" t="s">
        <v>1038</v>
      </c>
      <c r="C867" s="53" t="s">
        <v>16</v>
      </c>
      <c r="D867" s="53">
        <v>3000</v>
      </c>
      <c r="E867" s="53">
        <v>3112</v>
      </c>
    </row>
    <row r="868" spans="1:7" ht="47.25">
      <c r="A868" s="20"/>
      <c r="B868" s="149" t="s">
        <v>1039</v>
      </c>
      <c r="C868" s="53" t="s">
        <v>14</v>
      </c>
      <c r="D868" s="53">
        <v>5</v>
      </c>
      <c r="E868" s="53">
        <v>0</v>
      </c>
    </row>
    <row r="869" spans="1:7" ht="78.75">
      <c r="A869" s="20"/>
      <c r="B869" s="149" t="s">
        <v>1040</v>
      </c>
      <c r="C869" s="53" t="s">
        <v>14</v>
      </c>
      <c r="D869" s="53">
        <v>15</v>
      </c>
      <c r="E869" s="53">
        <v>15</v>
      </c>
    </row>
    <row r="870" spans="1:7" ht="63">
      <c r="A870" s="20"/>
      <c r="B870" s="149" t="s">
        <v>1041</v>
      </c>
      <c r="C870" s="53" t="s">
        <v>14</v>
      </c>
      <c r="D870" s="53">
        <v>5</v>
      </c>
      <c r="E870" s="53">
        <v>0</v>
      </c>
    </row>
    <row r="871" spans="1:7" ht="31.5">
      <c r="A871" s="20"/>
      <c r="B871" s="149" t="s">
        <v>13</v>
      </c>
      <c r="C871" s="53" t="s">
        <v>9</v>
      </c>
      <c r="D871" s="53" t="s">
        <v>26</v>
      </c>
      <c r="E871" s="53">
        <v>74.099999999999994</v>
      </c>
    </row>
    <row r="872" spans="1:7" ht="47.25">
      <c r="A872" s="20"/>
      <c r="B872" s="223" t="s">
        <v>1042</v>
      </c>
      <c r="C872" s="70" t="s">
        <v>11</v>
      </c>
      <c r="D872" s="66">
        <v>500</v>
      </c>
      <c r="E872" s="70">
        <v>877</v>
      </c>
    </row>
    <row r="873" spans="1:7" ht="47.25">
      <c r="A873" s="20"/>
      <c r="B873" s="223" t="s">
        <v>1043</v>
      </c>
      <c r="C873" s="70" t="s">
        <v>16</v>
      </c>
      <c r="D873" s="66">
        <v>450</v>
      </c>
      <c r="E873" s="70">
        <v>892</v>
      </c>
    </row>
    <row r="874" spans="1:7">
      <c r="A874" s="31">
        <v>28</v>
      </c>
      <c r="B874" s="228" t="s">
        <v>484</v>
      </c>
      <c r="C874" s="228"/>
      <c r="D874" s="228"/>
      <c r="E874" s="228"/>
      <c r="F874" s="229"/>
      <c r="G874" s="229"/>
    </row>
    <row r="875" spans="1:7" ht="63">
      <c r="A875" s="20"/>
      <c r="B875" s="149" t="s">
        <v>471</v>
      </c>
      <c r="C875" s="53" t="s">
        <v>9</v>
      </c>
      <c r="D875" s="92">
        <v>6</v>
      </c>
      <c r="E875" s="53">
        <v>3.5</v>
      </c>
    </row>
    <row r="876" spans="1:7" ht="78.75">
      <c r="A876" s="20"/>
      <c r="B876" s="149" t="s">
        <v>472</v>
      </c>
      <c r="C876" s="53" t="s">
        <v>543</v>
      </c>
      <c r="D876" s="53">
        <v>8.3000000000000007</v>
      </c>
      <c r="E876" s="92">
        <v>11</v>
      </c>
    </row>
    <row r="877" spans="1:7" ht="63">
      <c r="A877" s="20"/>
      <c r="B877" s="149" t="s">
        <v>473</v>
      </c>
      <c r="C877" s="53" t="s">
        <v>11</v>
      </c>
      <c r="D877" s="53">
        <v>15</v>
      </c>
      <c r="E877" s="53">
        <v>15</v>
      </c>
    </row>
    <row r="878" spans="1:7" ht="63">
      <c r="A878" s="20"/>
      <c r="B878" s="149" t="s">
        <v>475</v>
      </c>
      <c r="C878" s="53" t="s">
        <v>9</v>
      </c>
      <c r="D878" s="92">
        <v>63</v>
      </c>
      <c r="E878" s="92">
        <v>78</v>
      </c>
    </row>
    <row r="879" spans="1:7" ht="31.5">
      <c r="A879" s="20"/>
      <c r="B879" s="149" t="s">
        <v>476</v>
      </c>
      <c r="C879" s="53" t="s">
        <v>9</v>
      </c>
      <c r="D879" s="53">
        <v>18.100000000000001</v>
      </c>
      <c r="E879" s="53">
        <v>17.2</v>
      </c>
    </row>
    <row r="880" spans="1:7" ht="63">
      <c r="A880" s="20"/>
      <c r="B880" s="149" t="s">
        <v>477</v>
      </c>
      <c r="C880" s="53" t="s">
        <v>9</v>
      </c>
      <c r="D880" s="92">
        <v>22</v>
      </c>
      <c r="E880" s="53">
        <v>25.3</v>
      </c>
    </row>
    <row r="881" spans="1:7" ht="47.25">
      <c r="A881" s="20"/>
      <c r="B881" s="149" t="s">
        <v>478</v>
      </c>
      <c r="C881" s="53" t="s">
        <v>12</v>
      </c>
      <c r="D881" s="53">
        <v>1700</v>
      </c>
      <c r="E881" s="53">
        <v>1708</v>
      </c>
    </row>
    <row r="882" spans="1:7" ht="63">
      <c r="A882" s="20"/>
      <c r="B882" s="149" t="s">
        <v>479</v>
      </c>
      <c r="C882" s="53" t="s">
        <v>9</v>
      </c>
      <c r="D882" s="92">
        <v>55</v>
      </c>
      <c r="E882" s="92">
        <v>67</v>
      </c>
    </row>
    <row r="883" spans="1:7" ht="78.75">
      <c r="A883" s="20"/>
      <c r="B883" s="149" t="s">
        <v>480</v>
      </c>
      <c r="C883" s="53" t="s">
        <v>9</v>
      </c>
      <c r="D883" s="92">
        <v>13</v>
      </c>
      <c r="E883" s="92">
        <v>13</v>
      </c>
    </row>
    <row r="884" spans="1:7" ht="47.25">
      <c r="A884" s="20"/>
      <c r="B884" s="149" t="s">
        <v>481</v>
      </c>
      <c r="C884" s="53" t="s">
        <v>474</v>
      </c>
      <c r="D884" s="53">
        <v>44</v>
      </c>
      <c r="E884" s="53">
        <v>44</v>
      </c>
    </row>
    <row r="885" spans="1:7" ht="47.25">
      <c r="A885" s="20"/>
      <c r="B885" s="103" t="s">
        <v>1044</v>
      </c>
      <c r="C885" s="30" t="s">
        <v>1045</v>
      </c>
      <c r="D885" s="30">
        <v>24</v>
      </c>
      <c r="E885" s="30">
        <v>0</v>
      </c>
    </row>
    <row r="886" spans="1:7" ht="78.75">
      <c r="A886" s="20"/>
      <c r="B886" s="149" t="s">
        <v>482</v>
      </c>
      <c r="C886" s="53" t="s">
        <v>543</v>
      </c>
      <c r="D886" s="53">
        <v>11.9</v>
      </c>
      <c r="E886" s="92">
        <v>12</v>
      </c>
    </row>
    <row r="887" spans="1:7" ht="63">
      <c r="A887" s="20"/>
      <c r="B887" s="149" t="s">
        <v>483</v>
      </c>
      <c r="C887" s="53" t="s">
        <v>9</v>
      </c>
      <c r="D887" s="92">
        <v>40</v>
      </c>
      <c r="E887" s="53">
        <v>0</v>
      </c>
    </row>
    <row r="888" spans="1:7">
      <c r="A888" s="31">
        <v>29</v>
      </c>
      <c r="B888" s="228" t="s">
        <v>1046</v>
      </c>
      <c r="C888" s="228"/>
      <c r="D888" s="228"/>
      <c r="E888" s="228"/>
      <c r="F888" s="229"/>
      <c r="G888" s="229"/>
    </row>
    <row r="889" spans="1:7" ht="63">
      <c r="A889" s="11"/>
      <c r="B889" s="149" t="s">
        <v>1047</v>
      </c>
      <c r="C889" s="53" t="s">
        <v>9</v>
      </c>
      <c r="D889" s="92">
        <v>54.2</v>
      </c>
      <c r="E889" s="53">
        <v>54.2</v>
      </c>
    </row>
    <row r="890" spans="1:7" ht="47.25">
      <c r="A890" s="11"/>
      <c r="B890" s="149" t="s">
        <v>1048</v>
      </c>
      <c r="C890" s="53" t="s">
        <v>9</v>
      </c>
      <c r="D890" s="92">
        <v>24</v>
      </c>
      <c r="E890" s="92">
        <v>24</v>
      </c>
    </row>
    <row r="891" spans="1:7" ht="63">
      <c r="A891" s="11"/>
      <c r="B891" s="149" t="s">
        <v>1049</v>
      </c>
      <c r="C891" s="53" t="s">
        <v>9</v>
      </c>
      <c r="D891" s="92">
        <v>51</v>
      </c>
      <c r="E891" s="92">
        <v>51</v>
      </c>
    </row>
    <row r="892" spans="1:7" ht="63">
      <c r="A892" s="11"/>
      <c r="B892" s="149" t="s">
        <v>1050</v>
      </c>
      <c r="C892" s="53" t="s">
        <v>9</v>
      </c>
      <c r="D892" s="92">
        <v>62.2</v>
      </c>
      <c r="E892" s="53">
        <v>62.2</v>
      </c>
    </row>
    <row r="893" spans="1:7" ht="78.75">
      <c r="A893" s="11"/>
      <c r="B893" s="149" t="s">
        <v>1051</v>
      </c>
      <c r="C893" s="53" t="s">
        <v>9</v>
      </c>
      <c r="D893" s="92">
        <v>97</v>
      </c>
      <c r="E893" s="92">
        <v>97</v>
      </c>
    </row>
    <row r="894" spans="1:7" ht="47.25">
      <c r="A894" s="11"/>
      <c r="B894" s="149" t="s">
        <v>1052</v>
      </c>
      <c r="C894" s="53" t="s">
        <v>9</v>
      </c>
      <c r="D894" s="92">
        <v>35</v>
      </c>
      <c r="E894" s="92">
        <v>35</v>
      </c>
    </row>
    <row r="895" spans="1:7" ht="63">
      <c r="A895" s="11"/>
      <c r="B895" s="149" t="s">
        <v>1053</v>
      </c>
      <c r="C895" s="53" t="s">
        <v>9</v>
      </c>
      <c r="D895" s="92">
        <v>47.2</v>
      </c>
      <c r="E895" s="53">
        <v>47.2</v>
      </c>
    </row>
    <row r="896" spans="1:7" ht="63">
      <c r="A896" s="11"/>
      <c r="B896" s="149" t="s">
        <v>1054</v>
      </c>
      <c r="C896" s="53" t="s">
        <v>9</v>
      </c>
      <c r="D896" s="92">
        <v>55.2</v>
      </c>
      <c r="E896" s="53">
        <v>55.2</v>
      </c>
    </row>
    <row r="897" spans="1:5" ht="63">
      <c r="A897" s="11"/>
      <c r="B897" s="149" t="s">
        <v>1055</v>
      </c>
      <c r="C897" s="53" t="s">
        <v>9</v>
      </c>
      <c r="D897" s="92">
        <v>17</v>
      </c>
      <c r="E897" s="92">
        <v>17</v>
      </c>
    </row>
    <row r="898" spans="1:5" ht="47.25">
      <c r="A898" s="11"/>
      <c r="B898" s="149" t="s">
        <v>1056</v>
      </c>
      <c r="C898" s="53" t="s">
        <v>9</v>
      </c>
      <c r="D898" s="92">
        <v>85</v>
      </c>
      <c r="E898" s="92">
        <v>85</v>
      </c>
    </row>
    <row r="899" spans="1:5" ht="63">
      <c r="A899" s="11"/>
      <c r="B899" s="149" t="s">
        <v>1057</v>
      </c>
      <c r="C899" s="53" t="s">
        <v>9</v>
      </c>
      <c r="D899" s="92">
        <v>22.3</v>
      </c>
      <c r="E899" s="53">
        <v>22.3</v>
      </c>
    </row>
    <row r="900" spans="1:5" ht="63">
      <c r="A900" s="11"/>
      <c r="B900" s="149" t="s">
        <v>1058</v>
      </c>
      <c r="C900" s="53" t="s">
        <v>9</v>
      </c>
      <c r="D900" s="213">
        <v>11.28</v>
      </c>
      <c r="E900" s="53">
        <v>11.28</v>
      </c>
    </row>
    <row r="901" spans="1:5" ht="47.25">
      <c r="A901" s="11"/>
      <c r="B901" s="149" t="s">
        <v>1059</v>
      </c>
      <c r="C901" s="53" t="s">
        <v>9</v>
      </c>
      <c r="D901" s="92">
        <v>46.6</v>
      </c>
      <c r="E901" s="53">
        <v>46.6</v>
      </c>
    </row>
    <row r="902" spans="1:5" ht="78.75">
      <c r="A902" s="11"/>
      <c r="B902" s="149" t="s">
        <v>1060</v>
      </c>
      <c r="C902" s="53" t="s">
        <v>9</v>
      </c>
      <c r="D902" s="92">
        <v>15.1</v>
      </c>
      <c r="E902" s="53">
        <v>15.1</v>
      </c>
    </row>
    <row r="903" spans="1:5" ht="63">
      <c r="A903" s="11"/>
      <c r="B903" s="149" t="s">
        <v>1061</v>
      </c>
      <c r="C903" s="53" t="s">
        <v>9</v>
      </c>
      <c r="D903" s="92">
        <v>66</v>
      </c>
      <c r="E903" s="92">
        <v>66</v>
      </c>
    </row>
    <row r="904" spans="1:5" ht="63">
      <c r="A904" s="11"/>
      <c r="B904" s="149" t="s">
        <v>1062</v>
      </c>
      <c r="C904" s="53" t="s">
        <v>9</v>
      </c>
      <c r="D904" s="92">
        <v>55</v>
      </c>
      <c r="E904" s="92">
        <v>55</v>
      </c>
    </row>
    <row r="905" spans="1:5" ht="47.25">
      <c r="A905" s="11"/>
      <c r="B905" s="149" t="s">
        <v>1063</v>
      </c>
      <c r="C905" s="53" t="s">
        <v>9</v>
      </c>
      <c r="D905" s="92">
        <v>59.6</v>
      </c>
      <c r="E905" s="53">
        <v>59.6</v>
      </c>
    </row>
    <row r="906" spans="1:5" ht="47.25">
      <c r="A906" s="11"/>
      <c r="B906" s="149" t="s">
        <v>1064</v>
      </c>
      <c r="C906" s="53" t="s">
        <v>9</v>
      </c>
      <c r="D906" s="92">
        <v>51.2</v>
      </c>
      <c r="E906" s="53">
        <v>51.2</v>
      </c>
    </row>
    <row r="907" spans="1:5" ht="78.75">
      <c r="A907" s="11"/>
      <c r="B907" s="149" t="s">
        <v>1065</v>
      </c>
      <c r="C907" s="53" t="s">
        <v>9</v>
      </c>
      <c r="D907" s="98">
        <v>22</v>
      </c>
      <c r="E907" s="98">
        <v>22</v>
      </c>
    </row>
    <row r="908" spans="1:5" ht="110.25">
      <c r="A908" s="11"/>
      <c r="B908" s="204" t="s">
        <v>1066</v>
      </c>
      <c r="C908" s="53" t="s">
        <v>9</v>
      </c>
      <c r="D908" s="98">
        <v>102</v>
      </c>
      <c r="E908" s="98">
        <v>102</v>
      </c>
    </row>
    <row r="909" spans="1:5" ht="110.25">
      <c r="A909" s="11"/>
      <c r="B909" s="204" t="s">
        <v>1067</v>
      </c>
      <c r="C909" s="53" t="s">
        <v>9</v>
      </c>
      <c r="D909" s="98">
        <v>8</v>
      </c>
      <c r="E909" s="98">
        <v>8</v>
      </c>
    </row>
    <row r="910" spans="1:5" ht="94.5">
      <c r="A910" s="11"/>
      <c r="B910" s="149" t="s">
        <v>1068</v>
      </c>
      <c r="C910" s="53" t="s">
        <v>9</v>
      </c>
      <c r="D910" s="92">
        <v>67.5</v>
      </c>
      <c r="E910" s="92">
        <v>67.5</v>
      </c>
    </row>
    <row r="911" spans="1:5" ht="78.75">
      <c r="A911" s="11"/>
      <c r="B911" s="149" t="s">
        <v>1069</v>
      </c>
      <c r="C911" s="53" t="s">
        <v>9</v>
      </c>
      <c r="D911" s="98">
        <v>80</v>
      </c>
      <c r="E911" s="53">
        <v>80</v>
      </c>
    </row>
    <row r="912" spans="1:5" ht="47.25">
      <c r="A912" s="11"/>
      <c r="B912" s="149" t="s">
        <v>1070</v>
      </c>
      <c r="C912" s="53" t="s">
        <v>242</v>
      </c>
      <c r="D912" s="98">
        <v>3070</v>
      </c>
      <c r="E912" s="53">
        <v>3070</v>
      </c>
    </row>
    <row r="913" spans="1:5" ht="63">
      <c r="A913" s="11"/>
      <c r="B913" s="149" t="s">
        <v>1071</v>
      </c>
      <c r="C913" s="53" t="s">
        <v>9</v>
      </c>
      <c r="D913" s="98">
        <v>12</v>
      </c>
      <c r="E913" s="53">
        <v>12</v>
      </c>
    </row>
    <row r="914" spans="1:5" ht="78.75">
      <c r="A914" s="11"/>
      <c r="B914" s="149" t="s">
        <v>1072</v>
      </c>
      <c r="C914" s="53" t="s">
        <v>9</v>
      </c>
      <c r="D914" s="98">
        <v>75</v>
      </c>
      <c r="E914" s="98">
        <v>75</v>
      </c>
    </row>
    <row r="915" spans="1:5" ht="63">
      <c r="A915" s="11"/>
      <c r="B915" s="149" t="s">
        <v>1073</v>
      </c>
      <c r="C915" s="53" t="s">
        <v>9</v>
      </c>
      <c r="D915" s="98">
        <v>85</v>
      </c>
      <c r="E915" s="98">
        <v>85</v>
      </c>
    </row>
    <row r="916" spans="1:5" ht="47.25">
      <c r="A916" s="11"/>
      <c r="B916" s="149" t="s">
        <v>1074</v>
      </c>
      <c r="C916" s="53" t="s">
        <v>9</v>
      </c>
      <c r="D916" s="98">
        <v>85</v>
      </c>
      <c r="E916" s="98">
        <v>85</v>
      </c>
    </row>
    <row r="917" spans="1:5">
      <c r="A917" s="71"/>
      <c r="B917" s="224"/>
      <c r="C917" s="72"/>
      <c r="D917" s="225"/>
      <c r="E917" s="72"/>
    </row>
    <row r="918" spans="1:5">
      <c r="A918" s="2" t="s">
        <v>19</v>
      </c>
      <c r="B918" s="226" t="s">
        <v>879</v>
      </c>
      <c r="D918" s="46"/>
      <c r="E918" s="45"/>
    </row>
    <row r="919" spans="1:5">
      <c r="B919" s="37"/>
      <c r="D919" s="227"/>
      <c r="E919" s="45"/>
    </row>
  </sheetData>
  <mergeCells count="34">
    <mergeCell ref="B874:G874"/>
    <mergeCell ref="B863:G863"/>
    <mergeCell ref="B758:G758"/>
    <mergeCell ref="B820:G820"/>
    <mergeCell ref="B789:G789"/>
    <mergeCell ref="B812:G812"/>
    <mergeCell ref="B849:G849"/>
    <mergeCell ref="B630:G630"/>
    <mergeCell ref="B730:G730"/>
    <mergeCell ref="B742:G742"/>
    <mergeCell ref="B706:G706"/>
    <mergeCell ref="B459:G459"/>
    <mergeCell ref="B659:G659"/>
    <mergeCell ref="B259:G259"/>
    <mergeCell ref="B435:G435"/>
    <mergeCell ref="B480:G480"/>
    <mergeCell ref="B499:G499"/>
    <mergeCell ref="B577:G577"/>
    <mergeCell ref="B888:G888"/>
    <mergeCell ref="C1:E1"/>
    <mergeCell ref="C2:E2"/>
    <mergeCell ref="A3:G3"/>
    <mergeCell ref="B326:G326"/>
    <mergeCell ref="B373:G373"/>
    <mergeCell ref="B6:G6"/>
    <mergeCell ref="B387:G387"/>
    <mergeCell ref="B395:G395"/>
    <mergeCell ref="F324:G324"/>
    <mergeCell ref="F325:G325"/>
    <mergeCell ref="B30:G30"/>
    <mergeCell ref="B316:G316"/>
    <mergeCell ref="B130:G130"/>
    <mergeCell ref="B163:G163"/>
    <mergeCell ref="B220:G220"/>
  </mergeCells>
  <phoneticPr fontId="2" type="noConversion"/>
  <hyperlinks>
    <hyperlink ref="B760" r:id="rId1" display="consultantplus://offline/ref=42009FE88CDCDE3B39B2FDA92A9F181E43B858E1C4A98B57B703DBF66Dp76EF"/>
    <hyperlink ref="B780" r:id="rId2" display="consultantplus://offline/ref=42009FE88CDCDE3B39B2FDA92A9F181E43B858E1C4A98B57B703DBF66Dp76EF"/>
    <hyperlink ref="B781" r:id="rId3" display="consultantplus://offline/ref=42009FE88CDCDE3B39B2FDA92A9F181E43B858E1C4A98B57B703DBF66D7EABAFBBB24B6B3B2DpF6CF"/>
    <hyperlink ref="B785" r:id="rId4" display="consultantplus://offline/ref=42009FE88CDCDE3B39B2FDA92A9F181E43B858E1C4A98B57B703DBF66D7EABAFBBB24B6B3B2DpF6CF"/>
    <hyperlink ref="B225" r:id="rId5" display="consultantplus://offline/ref=931212B45224C04E2D4E942FB501E20F2649F8115857446C7756D7B2A4F474FD11C82FBCBBCCAE85M7w8J"/>
    <hyperlink ref="B332" r:id="rId6" display="consultantplus://offline/ref=0852D40FC20AE2ECD63E18E543471D2F756404BDFFE7F7394C284C03DF369B16A7C1B5ECD9B8CA49g6kEO"/>
  </hyperlinks>
  <printOptions horizontalCentered="1"/>
  <pageMargins left="0.78740157480314965" right="0.19685039370078741" top="0.59055118110236227" bottom="0.55118110236220474" header="0.39370078740157483" footer="0.39370078740157483"/>
  <pageSetup paperSize="9" scale="81" firstPageNumber="117" fitToHeight="31" orientation="portrait" useFirstPageNumber="1" r:id="rId7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 1</vt:lpstr>
      <vt:lpstr>'лист 1'!_GoBack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sokolovasn</cp:lastModifiedBy>
  <cp:lastPrinted>2018-05-17T14:15:17Z</cp:lastPrinted>
  <dcterms:created xsi:type="dcterms:W3CDTF">2002-02-20T05:04:02Z</dcterms:created>
  <dcterms:modified xsi:type="dcterms:W3CDTF">2018-05-17T14:17:01Z</dcterms:modified>
</cp:coreProperties>
</file>